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B25E1FF-4427-487D-9435-064BEBB7AC65}" xr6:coauthVersionLast="47" xr6:coauthVersionMax="47" xr10:uidLastSave="{00000000-0000-0000-0000-000000000000}"/>
  <bookViews>
    <workbookView xWindow="-110" yWindow="-110" windowWidth="19420" windowHeight="10300" activeTab="1" xr2:uid="{00000000-000D-0000-FFFF-FFFF00000000}"/>
  </bookViews>
  <sheets>
    <sheet name="Instructions" sheetId="1" r:id="rId1"/>
    <sheet name="Q 1" sheetId="10" r:id="rId2"/>
    <sheet name="Q 2" sheetId="7" r:id="rId3"/>
    <sheet name="Q 3" sheetId="9" r:id="rId4"/>
    <sheet name="Q 4"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2" i="1"/>
</calcChain>
</file>

<file path=xl/sharedStrings.xml><?xml version="1.0" encoding="utf-8"?>
<sst xmlns="http://schemas.openxmlformats.org/spreadsheetml/2006/main" count="63" uniqueCount="59">
  <si>
    <t>JAIPURIA INSTITUTE OF MANAGEMENT, NOIDA</t>
  </si>
  <si>
    <t>PGDM / PGDM (M) / PGDM (SM)</t>
  </si>
  <si>
    <t>Course Name</t>
  </si>
  <si>
    <t>Course Code</t>
  </si>
  <si>
    <t>Max. Time</t>
  </si>
  <si>
    <t>2 hours</t>
  </si>
  <si>
    <t>Max. Marks</t>
  </si>
  <si>
    <t>Number of shares outstanding</t>
  </si>
  <si>
    <t>Tax rate (For the valuation period)</t>
  </si>
  <si>
    <t>Risk-free rate of return</t>
  </si>
  <si>
    <t>ADVANCED CORPORATE FINANCE</t>
  </si>
  <si>
    <t>Roll number</t>
  </si>
  <si>
    <t>Q No.</t>
  </si>
  <si>
    <t>Total</t>
  </si>
  <si>
    <t>Maximum marks</t>
  </si>
  <si>
    <t>Marks obtained</t>
  </si>
  <si>
    <t>Q 1</t>
  </si>
  <si>
    <t>Q 2</t>
  </si>
  <si>
    <t>Q 3</t>
  </si>
  <si>
    <t>Q 4</t>
  </si>
  <si>
    <t xml:space="preserve">3. Answers to the questions will be plagiarism checked on assignment basis in moodle with limit of 10% . </t>
  </si>
  <si>
    <t xml:space="preserve">    Every additional 10% will attract a penalty of 5 marks.</t>
  </si>
  <si>
    <t>Crores</t>
  </si>
  <si>
    <t>FIN20221</t>
  </si>
  <si>
    <t>8 Marks</t>
  </si>
  <si>
    <t>12 Marks</t>
  </si>
  <si>
    <t xml:space="preserve">(BT- V; CLO1) </t>
  </si>
  <si>
    <t>Levered Beta</t>
  </si>
  <si>
    <t>Free cash flows to the firm</t>
  </si>
  <si>
    <t>( BT - V, VI; CLO1 )</t>
  </si>
  <si>
    <t xml:space="preserve">     sheet in this files only.</t>
  </si>
  <si>
    <t>2. Answer each question below the dotted line marking end of the question.</t>
  </si>
  <si>
    <t>1. This question paper is to be attempted online, with each question on a separate excel</t>
  </si>
  <si>
    <t>THIRD TRIMESTER (Batch 2024-26)</t>
  </si>
  <si>
    <t>END TERM EXAMINATIONS, April 2025</t>
  </si>
  <si>
    <t>FCFF of Allotted Company in Last Four Financial Years (in crore rupees)</t>
  </si>
  <si>
    <t>Long-term debt as on 31st March 2025, Rs.</t>
  </si>
  <si>
    <t>Book value of firm as on 31st March 2025, Rs.</t>
  </si>
  <si>
    <t>Market value as on 31st March 2025, Rs.</t>
  </si>
  <si>
    <t>Market rate of return</t>
  </si>
  <si>
    <t>Other data</t>
  </si>
  <si>
    <t>12 marks</t>
  </si>
  <si>
    <t>=========================== your answer should start below this line ===========================</t>
  </si>
  <si>
    <t>Value the allotted firm with appropriate discount rate using DCF approach.</t>
  </si>
  <si>
    <t>=================== your answer should start below this line ================</t>
  </si>
  <si>
    <t>================== your answer should start below this line ========================</t>
  </si>
  <si>
    <t>============================== your answer should start below this line ==============================</t>
  </si>
  <si>
    <t>Set-2.1 (Main, ACF Gr III)</t>
  </si>
  <si>
    <t>Free Cash Flows to Firm of the company under valuation are given for the four years</t>
  </si>
  <si>
    <t>forecast horizon in the following table :</t>
  </si>
  <si>
    <t>2025-26</t>
  </si>
  <si>
    <t>2026-27</t>
  </si>
  <si>
    <t>2027-28</t>
  </si>
  <si>
    <t>2028-29</t>
  </si>
  <si>
    <t>Before tax cost of above</t>
  </si>
  <si>
    <t>For terminal value (i.e. cash flows for 2029-30 to ∞ infinity, take a long-term growth rate of 5.89%</t>
  </si>
  <si>
    <t>can be taken for calculation of TV.</t>
  </si>
  <si>
    <t>(BT- VI; CLO2)</t>
  </si>
  <si>
    <t>( BT - V; CLO3 )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</si>
</sst>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6" x14ac:knownFonts="1">
    <font>
      <sz val="11"/>
      <color theme="1"/>
      <name val="Calibri"/>
      <family val="2"/>
      <scheme val="minor"/>
    </font>
    <font>
      <sz val="11"/>
      <color theme="1"/>
      <name val="Times New Roman"/>
      <family val="1"/>
    </font>
    <font>
      <b/>
      <sz val="12"/>
      <color theme="1"/>
      <name val="Times New Roman"/>
      <family val="1"/>
    </font>
    <font>
      <b/>
      <sz val="11"/>
      <color theme="1"/>
      <name val="Times New Roman"/>
      <family val="1"/>
    </font>
    <font>
      <b/>
      <i/>
      <sz val="12"/>
      <color rgb="FFFF0000"/>
      <name val="Calibri"/>
      <family val="2"/>
      <scheme val="minor"/>
    </font>
    <font>
      <b/>
      <i/>
      <sz val="11"/>
      <color rgb="FFFF0000"/>
      <name val="Calibri"/>
      <family val="2"/>
      <scheme val="minor"/>
    </font>
    <font>
      <sz val="11"/>
      <color theme="1"/>
      <name val="Calibri"/>
      <family val="2"/>
      <scheme val="minor"/>
    </font>
    <font>
      <b/>
      <sz val="11"/>
      <color theme="1"/>
      <name val="Calibri"/>
      <family val="2"/>
      <scheme val="minor"/>
    </font>
    <font>
      <b/>
      <sz val="10"/>
      <color rgb="FF000000"/>
      <name val="Arial"/>
      <family val="2"/>
    </font>
    <font>
      <sz val="12"/>
      <color theme="1"/>
      <name val="Calibri"/>
      <family val="2"/>
      <scheme val="minor"/>
    </font>
    <font>
      <b/>
      <sz val="14"/>
      <color theme="1"/>
      <name val="Calibri"/>
      <family val="2"/>
      <scheme val="minor"/>
    </font>
    <font>
      <b/>
      <sz val="14"/>
      <name val="Calibri"/>
      <family val="2"/>
      <scheme val="minor"/>
    </font>
    <font>
      <i/>
      <sz val="11"/>
      <color theme="1"/>
      <name val="Calibri"/>
      <family val="2"/>
      <scheme val="minor"/>
    </font>
    <font>
      <sz val="11"/>
      <color theme="1"/>
      <name val="Calibri"/>
      <family val="2"/>
    </font>
    <font>
      <b/>
      <i/>
      <sz val="11"/>
      <color theme="1"/>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6" fillId="0" borderId="0" applyFont="0" applyFill="0" applyBorder="0" applyAlignment="0" applyProtection="0"/>
  </cellStyleXfs>
  <cellXfs count="49">
    <xf numFmtId="0" fontId="0" fillId="0" borderId="0" xfId="0"/>
    <xf numFmtId="0" fontId="2" fillId="0" borderId="0" xfId="0" applyFont="1" applyAlignment="1">
      <alignment vertical="center"/>
    </xf>
    <xf numFmtId="0" fontId="5" fillId="0" borderId="0" xfId="0" applyFont="1" applyAlignment="1">
      <alignment horizontal="left"/>
    </xf>
    <xf numFmtId="0" fontId="2" fillId="0" borderId="0" xfId="0" applyFont="1" applyAlignment="1">
      <alignment horizontal="center" vertical="center"/>
    </xf>
    <xf numFmtId="0" fontId="0" fillId="2" borderId="1" xfId="0" applyFill="1" applyBorder="1"/>
    <xf numFmtId="0" fontId="0" fillId="0" borderId="1" xfId="0" applyBorder="1" applyAlignment="1">
      <alignment horizontal="center"/>
    </xf>
    <xf numFmtId="0" fontId="7" fillId="0" borderId="1" xfId="0" applyFont="1" applyBorder="1" applyAlignment="1">
      <alignment horizontal="center"/>
    </xf>
    <xf numFmtId="0" fontId="0" fillId="0" borderId="1" xfId="0" applyBorder="1" applyAlignment="1">
      <alignment horizontal="left"/>
    </xf>
    <xf numFmtId="9" fontId="0" fillId="0" borderId="1" xfId="0" applyNumberFormat="1" applyBorder="1" applyAlignment="1">
      <alignment horizontal="center"/>
    </xf>
    <xf numFmtId="2" fontId="0" fillId="0" borderId="1" xfId="0" applyNumberFormat="1" applyBorder="1" applyAlignment="1">
      <alignment horizontal="center"/>
    </xf>
    <xf numFmtId="0" fontId="0" fillId="0" borderId="0" xfId="0" applyAlignment="1">
      <alignment horizontal="center"/>
    </xf>
    <xf numFmtId="0" fontId="3" fillId="0" borderId="5" xfId="0" applyFont="1" applyBorder="1" applyAlignment="1">
      <alignment horizontal="center" vertical="center" wrapText="1"/>
    </xf>
    <xf numFmtId="0" fontId="0" fillId="0" borderId="0" xfId="0" applyAlignment="1">
      <alignment wrapText="1"/>
    </xf>
    <xf numFmtId="0" fontId="7" fillId="0" borderId="0" xfId="0" applyFont="1"/>
    <xf numFmtId="0" fontId="7" fillId="0" borderId="1" xfId="0" applyFont="1" applyBorder="1"/>
    <xf numFmtId="0" fontId="4" fillId="0" borderId="0" xfId="0" applyFont="1" applyAlignment="1">
      <alignment horizontal="left"/>
    </xf>
    <xf numFmtId="0" fontId="9" fillId="0" borderId="0" xfId="0" applyFont="1"/>
    <xf numFmtId="0" fontId="10" fillId="0" borderId="1" xfId="0" applyFont="1" applyBorder="1" applyAlignment="1">
      <alignment horizontal="left"/>
    </xf>
    <xf numFmtId="164" fontId="0" fillId="0" borderId="1" xfId="0" applyNumberFormat="1" applyBorder="1" applyAlignment="1">
      <alignment horizontal="center"/>
    </xf>
    <xf numFmtId="0" fontId="3" fillId="0" borderId="3" xfId="0" applyFont="1" applyBorder="1" applyAlignment="1">
      <alignment horizontal="center" vertical="center" wrapText="1"/>
    </xf>
    <xf numFmtId="0" fontId="8" fillId="0" borderId="6" xfId="0" applyFont="1" applyBorder="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7" fillId="0" borderId="1" xfId="0" applyFont="1" applyBorder="1" applyAlignment="1">
      <alignment horizontal="right"/>
    </xf>
    <xf numFmtId="0" fontId="0" fillId="0" borderId="0" xfId="0" quotePrefix="1"/>
    <xf numFmtId="10" fontId="0" fillId="0" borderId="1" xfId="0" applyNumberFormat="1" applyBorder="1" applyAlignment="1">
      <alignment horizontal="center"/>
    </xf>
    <xf numFmtId="4" fontId="0" fillId="0" borderId="0" xfId="0" applyNumberFormat="1"/>
    <xf numFmtId="3" fontId="0" fillId="0" borderId="0" xfId="0" applyNumberFormat="1" applyAlignment="1">
      <alignment horizontal="center"/>
    </xf>
    <xf numFmtId="1" fontId="0" fillId="0" borderId="0" xfId="1" applyNumberFormat="1" applyFont="1" applyBorder="1" applyAlignment="1">
      <alignment horizontal="center"/>
    </xf>
    <xf numFmtId="9" fontId="0" fillId="0" borderId="0" xfId="1" applyFont="1" applyBorder="1" applyAlignment="1">
      <alignment horizontal="center"/>
    </xf>
    <xf numFmtId="4" fontId="7" fillId="0" borderId="0" xfId="0" applyNumberFormat="1" applyFont="1"/>
    <xf numFmtId="3" fontId="7" fillId="0" borderId="0" xfId="0" applyNumberFormat="1" applyFont="1" applyAlignment="1">
      <alignment horizontal="center"/>
    </xf>
    <xf numFmtId="3" fontId="0" fillId="0" borderId="0" xfId="0" applyNumberFormat="1"/>
    <xf numFmtId="0" fontId="0" fillId="0" borderId="0" xfId="0" applyAlignment="1">
      <alignment horizontal="left"/>
    </xf>
    <xf numFmtId="2" fontId="0" fillId="0" borderId="0" xfId="0" applyNumberFormat="1" applyAlignment="1">
      <alignment horizontal="center"/>
    </xf>
    <xf numFmtId="0" fontId="13" fillId="0" borderId="0" xfId="0" applyFont="1"/>
    <xf numFmtId="0" fontId="11" fillId="0" borderId="1" xfId="0" applyFont="1" applyBorder="1" applyAlignment="1">
      <alignment horizontal="right"/>
    </xf>
    <xf numFmtId="165" fontId="0" fillId="0" borderId="0" xfId="0" applyNumberFormat="1"/>
    <xf numFmtId="0" fontId="14" fillId="0" borderId="0" xfId="0" applyFont="1"/>
    <xf numFmtId="0" fontId="12" fillId="0" borderId="0" xfId="0" applyFont="1" applyAlignment="1">
      <alignment horizontal="left"/>
    </xf>
    <xf numFmtId="0" fontId="0" fillId="2" borderId="1" xfId="0" applyFill="1" applyBorder="1" applyAlignment="1">
      <alignment horizontal="right"/>
    </xf>
    <xf numFmtId="0" fontId="4" fillId="0" borderId="0" xfId="0" applyFont="1"/>
    <xf numFmtId="0" fontId="4" fillId="0" borderId="0" xfId="0" applyFont="1" applyAlignment="1">
      <alignment horizontal="left" wrapText="1"/>
    </xf>
    <xf numFmtId="0" fontId="3" fillId="0" borderId="0" xfId="0" applyFont="1" applyAlignment="1">
      <alignment horizontal="center" vertical="center"/>
    </xf>
    <xf numFmtId="0" fontId="2" fillId="0" borderId="0" xfId="0" applyFont="1" applyAlignment="1">
      <alignment horizontal="center" vertical="center"/>
    </xf>
    <xf numFmtId="4" fontId="7" fillId="0" borderId="0" xfId="0" applyNumberFormat="1" applyFont="1" applyAlignment="1">
      <alignment horizontal="center"/>
    </xf>
    <xf numFmtId="0" fontId="7" fillId="0" borderId="1"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0</xdr:row>
      <xdr:rowOff>114300</xdr:rowOff>
    </xdr:from>
    <xdr:to>
      <xdr:col>3</xdr:col>
      <xdr:colOff>283210</xdr:colOff>
      <xdr:row>3</xdr:row>
      <xdr:rowOff>170180</xdr:rowOff>
    </xdr:to>
    <xdr:pic>
      <xdr:nvPicPr>
        <xdr:cNvPr id="2" name="Picture 1">
          <a:extLst>
            <a:ext uri="{FF2B5EF4-FFF2-40B4-BE49-F238E27FC236}">
              <a16:creationId xmlns:a16="http://schemas.microsoft.com/office/drawing/2014/main" id="{016256B8-E5D7-4B92-EAC7-57A1615A5D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0" y="114300"/>
          <a:ext cx="1267460" cy="627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227552</xdr:colOff>
      <xdr:row>1</xdr:row>
      <xdr:rowOff>89958</xdr:rowOff>
    </xdr:from>
    <xdr:to>
      <xdr:col>10</xdr:col>
      <xdr:colOff>112389</xdr:colOff>
      <xdr:row>21</xdr:row>
      <xdr:rowOff>33717</xdr:rowOff>
    </xdr:to>
    <xdr:sp macro="" textlink="">
      <xdr:nvSpPr>
        <xdr:cNvPr id="2" name=" ">
          <a:extLst>
            <a:ext uri="{FF2B5EF4-FFF2-40B4-BE49-F238E27FC236}">
              <a16:creationId xmlns:a16="http://schemas.microsoft.com/office/drawing/2014/main" id="{BD43B86F-AD54-400E-A917-5A0A301E4373}"/>
            </a:ext>
          </a:extLst>
        </xdr:cNvPr>
        <xdr:cNvSpPr txBox="1"/>
      </xdr:nvSpPr>
      <xdr:spPr>
        <a:xfrm>
          <a:off x="227552" y="275400"/>
          <a:ext cx="7414925" cy="3652609"/>
        </a:xfrm>
        <a:prstGeom prst="rect">
          <a:avLst/>
        </a:prstGeom>
        <a:solidFill>
          <a:srgbClr val="FFFFFF"/>
        </a:solidFill>
        <a:ln w="9525" cap="flat" cmpd="sng">
          <a:solidFill>
            <a:srgbClr val="BCBCBC"/>
          </a:solid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r>
            <a:rPr lang="en-US" sz="1100">
              <a:solidFill>
                <a:schemeClr val="dk1"/>
              </a:solidFill>
              <a:effectLst/>
              <a:latin typeface="+mn-lt"/>
              <a:ea typeface="+mn-ea"/>
              <a:cs typeface="+mn-cs"/>
            </a:rPr>
            <a:t>Elli</a:t>
          </a:r>
          <a:r>
            <a:rPr lang="en-US" sz="1100" baseline="0">
              <a:solidFill>
                <a:schemeClr val="dk1"/>
              </a:solidFill>
              <a:effectLst/>
              <a:latin typeface="+mn-lt"/>
              <a:ea typeface="+mn-ea"/>
              <a:cs typeface="+mn-cs"/>
            </a:rPr>
            <a:t> Lilly, Inc</a:t>
          </a:r>
          <a:r>
            <a:rPr lang="en-US" sz="1100">
              <a:solidFill>
                <a:schemeClr val="dk1"/>
              </a:solidFill>
              <a:effectLst/>
              <a:latin typeface="+mn-lt"/>
              <a:ea typeface="+mn-ea"/>
              <a:cs typeface="+mn-cs"/>
            </a:rPr>
            <a:t> (ELI) is contemplating to start</a:t>
          </a:r>
          <a:r>
            <a:rPr lang="en-US" sz="1100" baseline="0">
              <a:solidFill>
                <a:schemeClr val="dk1"/>
              </a:solidFill>
              <a:effectLst/>
              <a:latin typeface="+mn-lt"/>
              <a:ea typeface="+mn-ea"/>
              <a:cs typeface="+mn-cs"/>
            </a:rPr>
            <a:t> a new division</a:t>
          </a:r>
          <a:r>
            <a:rPr lang="en-US" sz="1100">
              <a:solidFill>
                <a:schemeClr val="dk1"/>
              </a:solidFill>
              <a:effectLst/>
              <a:latin typeface="+mn-lt"/>
              <a:ea typeface="+mn-ea"/>
              <a:cs typeface="+mn-cs"/>
            </a:rPr>
            <a:t>, involving a fixed asset with a purchase price of Rs.21,00,000, that would need a shipping charges of Rs.35,000 to bring the asset to its premises. The asset has to be customized as per the purchase order of ELI, which would cost Rs.180,000. The useful life of the asset is estimated to be six years. ELI will depreciate the asset according to the provisions of the Companies Act, 2013 using straight line method.</a:t>
          </a:r>
          <a:endParaRPr lang="en-US">
            <a:effectLst/>
          </a:endParaRPr>
        </a:p>
        <a:p>
          <a:r>
            <a:rPr lang="en-US" sz="1100">
              <a:solidFill>
                <a:schemeClr val="dk1"/>
              </a:solidFill>
              <a:effectLst/>
              <a:latin typeface="+mn-lt"/>
              <a:ea typeface="+mn-ea"/>
              <a:cs typeface="+mn-cs"/>
            </a:rPr>
            <a:t>ELI will have to conduct a training programme for its employees at a cost of Rs.85,000. However, the wastage of products</a:t>
          </a:r>
          <a:r>
            <a:rPr lang="en-US" sz="1100" baseline="0">
              <a:solidFill>
                <a:schemeClr val="dk1"/>
              </a:solidFill>
              <a:effectLst/>
              <a:latin typeface="+mn-lt"/>
              <a:ea typeface="+mn-ea"/>
              <a:cs typeface="+mn-cs"/>
            </a:rPr>
            <a:t> owing to trial run cannot be avoided and it will cost Rs.55,000.</a:t>
          </a:r>
          <a:r>
            <a:rPr lang="en-US" sz="1100">
              <a:solidFill>
                <a:schemeClr val="dk1"/>
              </a:solidFill>
              <a:effectLst/>
              <a:latin typeface="+mn-lt"/>
              <a:ea typeface="+mn-ea"/>
              <a:cs typeface="+mn-cs"/>
            </a:rPr>
            <a:t> ELI Plans to use the fixed asset to manufacture and sell a new product. If ELI</a:t>
          </a:r>
          <a:r>
            <a:rPr lang="en-US" sz="1100" baseline="0">
              <a:solidFill>
                <a:schemeClr val="dk1"/>
              </a:solidFill>
              <a:effectLst/>
              <a:latin typeface="+mn-lt"/>
              <a:ea typeface="+mn-ea"/>
              <a:cs typeface="+mn-cs"/>
            </a:rPr>
            <a:t> decides to go ahead with the project, it will take seven months to complete the project and start of commercial production.</a:t>
          </a:r>
          <a:endParaRPr lang="en-US">
            <a:effectLst/>
          </a:endParaRPr>
        </a:p>
        <a:p>
          <a:r>
            <a:rPr lang="en-US" sz="1100">
              <a:solidFill>
                <a:schemeClr val="dk1"/>
              </a:solidFill>
              <a:effectLst/>
              <a:latin typeface="+mn-lt"/>
              <a:ea typeface="+mn-ea"/>
              <a:cs typeface="+mn-cs"/>
            </a:rPr>
            <a:t>In each of the first two years of the project, ELI expects to sell 50,000 units of the new product at a price of Rs.37 per unit in the first year and Rs.40 per unit in the second year. The expected sales in the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4</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5</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year of the project are, respectively, 58,000; 56,000 and 52,000 units, with unit sale prices of Rs.42; Rs.43 and Rs.41 in each of those years. The same is projected as 50,000 n the 6</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year with unit sale prices of 39. The cash operating charges are expected to be 58% of revenue in the first year, 55% of revenue in the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year and 52% of revenue in the remaining years. The asset will occupy a space in the factory premises that is currently let out at an annual rental of Rs.40,000. ELI has a parent company that supervises</a:t>
          </a:r>
          <a:r>
            <a:rPr lang="en-US" sz="1100" baseline="0">
              <a:solidFill>
                <a:schemeClr val="dk1"/>
              </a:solidFill>
              <a:effectLst/>
              <a:latin typeface="+mn-lt"/>
              <a:ea typeface="+mn-ea"/>
              <a:cs typeface="+mn-cs"/>
            </a:rPr>
            <a:t> its operations. The monthly apportionment of general overheads of the parent company to ELI is Rs.25,000. </a:t>
          </a:r>
          <a:r>
            <a:rPr lang="en-US" sz="1100">
              <a:solidFill>
                <a:schemeClr val="dk1"/>
              </a:solidFill>
              <a:effectLst/>
              <a:latin typeface="+mn-lt"/>
              <a:ea typeface="+mn-ea"/>
              <a:cs typeface="+mn-cs"/>
            </a:rPr>
            <a:t>ELI pays 25% corporate tax.  It can realize the same scrap value as prescribed in the Companies Act from the capital asset at the end of useful life. ELI plans to use debt and equity to </a:t>
          </a:r>
          <a:r>
            <a:rPr lang="en-US" sz="1100">
              <a:solidFill>
                <a:sysClr val="windowText" lastClr="000000"/>
              </a:solidFill>
              <a:effectLst/>
              <a:latin typeface="+mn-lt"/>
              <a:ea typeface="+mn-ea"/>
              <a:cs typeface="+mn-cs"/>
            </a:rPr>
            <a:t>finance the purchase price of the project, </a:t>
          </a:r>
          <a:r>
            <a:rPr lang="en-US" sz="1100">
              <a:solidFill>
                <a:schemeClr val="dk1"/>
              </a:solidFill>
              <a:effectLst/>
              <a:latin typeface="+mn-lt"/>
              <a:ea typeface="+mn-ea"/>
              <a:cs typeface="+mn-cs"/>
            </a:rPr>
            <a:t>with 60% debt and the balance equity. The borrowing is arranged with SBI at 12% interest per annuam. The company’s beta value is 0.96; the risk-free rate of return and market risk premium are, respectively, 7.1% and 8.08%.</a:t>
          </a:r>
          <a:endParaRPr lang="en-US">
            <a:effectLst/>
          </a:endParaRPr>
        </a:p>
        <a:p>
          <a:r>
            <a:rPr lang="en-US" sz="1100" i="1">
              <a:solidFill>
                <a:schemeClr val="dk1"/>
              </a:solidFill>
              <a:effectLst/>
              <a:latin typeface="+mn-lt"/>
              <a:ea typeface="+mn-ea"/>
              <a:cs typeface="+mn-cs"/>
            </a:rPr>
            <a:t>You are required to measure the net</a:t>
          </a:r>
          <a:r>
            <a:rPr lang="en-US" sz="1100" i="1" baseline="0">
              <a:solidFill>
                <a:schemeClr val="dk1"/>
              </a:solidFill>
              <a:effectLst/>
              <a:latin typeface="+mn-lt"/>
              <a:ea typeface="+mn-ea"/>
              <a:cs typeface="+mn-cs"/>
            </a:rPr>
            <a:t> present value of the project an</a:t>
          </a:r>
          <a:r>
            <a:rPr lang="en-US" sz="1100" i="1">
              <a:solidFill>
                <a:schemeClr val="dk1"/>
              </a:solidFill>
              <a:effectLst/>
              <a:latin typeface="+mn-lt"/>
              <a:ea typeface="+mn-ea"/>
              <a:cs typeface="+mn-cs"/>
            </a:rPr>
            <a:t>d recommend if ELI should go</a:t>
          </a:r>
          <a:r>
            <a:rPr lang="en-US" sz="1100" i="1" baseline="0">
              <a:solidFill>
                <a:schemeClr val="dk1"/>
              </a:solidFill>
              <a:effectLst/>
              <a:latin typeface="+mn-lt"/>
              <a:ea typeface="+mn-ea"/>
              <a:cs typeface="+mn-cs"/>
            </a:rPr>
            <a:t> ahead with the </a:t>
          </a:r>
          <a:r>
            <a:rPr lang="en-US" sz="1100" i="1">
              <a:solidFill>
                <a:schemeClr val="dk1"/>
              </a:solidFill>
              <a:effectLst/>
              <a:latin typeface="+mn-lt"/>
              <a:ea typeface="+mn-ea"/>
              <a:cs typeface="+mn-cs"/>
            </a:rPr>
            <a:t>project.</a:t>
          </a: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180975</xdr:colOff>
      <xdr:row>1</xdr:row>
      <xdr:rowOff>142874</xdr:rowOff>
    </xdr:from>
    <xdr:to>
      <xdr:col>10</xdr:col>
      <xdr:colOff>547078</xdr:colOff>
      <xdr:row>8</xdr:row>
      <xdr:rowOff>170961</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30090" y="328489"/>
          <a:ext cx="5861296" cy="1327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A wholesale dealer in foodgrains</a:t>
          </a:r>
          <a:r>
            <a:rPr lang="en-IN" sz="1100" baseline="0"/>
            <a:t> is worried about the price volatility in wheat in the coming harvest season. The current price is Rs.35 per kg which she thinks a good price for her business.</a:t>
          </a:r>
          <a:r>
            <a:rPr lang="en-IN" sz="1100"/>
            <a:t> So she decides</a:t>
          </a:r>
          <a:r>
            <a:rPr lang="en-IN" sz="1100" baseline="0"/>
            <a:t> to go for a forward contract at the current price to lock in her expected price of Rs.35.</a:t>
          </a:r>
          <a:br>
            <a:rPr lang="en-IN" sz="1100" baseline="0"/>
          </a:br>
          <a:r>
            <a:rPr lang="en-IN" sz="1100" baseline="0"/>
            <a:t>Elaborate her profit or loss position for a quanitity of 100 quintal if the then prevailing price of wheat at the time of harvest is :</a:t>
          </a:r>
          <a:br>
            <a:rPr lang="en-IN" sz="1100" baseline="0"/>
          </a:br>
          <a:r>
            <a:rPr lang="en-IN" sz="1100" baseline="0"/>
            <a:t>(a) Rs.29 per kg at the time of harvest; and</a:t>
          </a:r>
          <a:br>
            <a:rPr lang="en-IN" sz="1100" baseline="0"/>
          </a:br>
          <a:r>
            <a:rPr lang="en-IN" sz="1100" baseline="0"/>
            <a:t>(b) Rs.42 per kg at the time of harvest.</a:t>
          </a:r>
        </a:p>
        <a:p>
          <a:endParaRPr lang="en-IN" sz="1100" baseline="0"/>
        </a:p>
        <a:p>
          <a:r>
            <a:rPr lang="en-IN" sz="1100" b="1"/>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116415</xdr:colOff>
      <xdr:row>1</xdr:row>
      <xdr:rowOff>137583</xdr:rowOff>
    </xdr:from>
    <xdr:to>
      <xdr:col>5</xdr:col>
      <xdr:colOff>169333</xdr:colOff>
      <xdr:row>7</xdr:row>
      <xdr:rowOff>21167</xdr:rowOff>
    </xdr:to>
    <xdr:sp macro="" textlink="">
      <xdr:nvSpPr>
        <xdr:cNvPr id="2" name="TextBox 1">
          <a:extLst>
            <a:ext uri="{FF2B5EF4-FFF2-40B4-BE49-F238E27FC236}">
              <a16:creationId xmlns:a16="http://schemas.microsoft.com/office/drawing/2014/main" id="{49BAB26D-EC20-00E9-6615-C1835008625A}"/>
            </a:ext>
          </a:extLst>
        </xdr:cNvPr>
        <xdr:cNvSpPr txBox="1"/>
      </xdr:nvSpPr>
      <xdr:spPr>
        <a:xfrm>
          <a:off x="380998" y="322791"/>
          <a:ext cx="4794252" cy="994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The two firms, Firm M and Firm N, have a value</a:t>
          </a:r>
          <a:r>
            <a:rPr lang="en-IN" sz="1100" baseline="0"/>
            <a:t> of Rs.200 million and Rs.50 million, respectively. If the two firms decide to merge, there will numerous cost savings whose present value is Rs.45 million. Firm M has proposed to offer Rs.60 million as purchase consideration in cash to acquire Firm N.</a:t>
          </a:r>
          <a:br>
            <a:rPr lang="en-IN" sz="1100" baseline="0"/>
          </a:br>
          <a:r>
            <a:rPr lang="en-IN" sz="1100" baseline="0"/>
            <a:t>Determine the net present value of the merger.</a:t>
          </a:r>
          <a:endParaRPr lang="en-IN"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8"/>
  <sheetViews>
    <sheetView topLeftCell="A8" zoomScale="110" zoomScaleNormal="110" workbookViewId="0">
      <selection activeCell="I18" sqref="I18"/>
    </sheetView>
  </sheetViews>
  <sheetFormatPr defaultRowHeight="14.5" x14ac:dyDescent="0.35"/>
  <cols>
    <col min="1" max="1" width="5.7265625" customWidth="1"/>
    <col min="2" max="2" width="16.453125" customWidth="1"/>
    <col min="3" max="3" width="16.54296875" customWidth="1"/>
    <col min="4" max="4" width="12.453125" customWidth="1"/>
    <col min="5" max="5" width="17.81640625" customWidth="1"/>
    <col min="6" max="6" width="11.1796875" customWidth="1"/>
    <col min="7" max="7" width="13.453125" customWidth="1"/>
  </cols>
  <sheetData>
    <row r="1" spans="2:9" ht="15" x14ac:dyDescent="0.35">
      <c r="B1" s="3"/>
    </row>
    <row r="2" spans="2:9" ht="15" x14ac:dyDescent="0.35">
      <c r="B2" s="3"/>
    </row>
    <row r="3" spans="2:9" ht="15" x14ac:dyDescent="0.35">
      <c r="B3" s="3"/>
    </row>
    <row r="4" spans="2:9" ht="15" x14ac:dyDescent="0.35">
      <c r="B4" s="3"/>
    </row>
    <row r="5" spans="2:9" x14ac:dyDescent="0.35">
      <c r="B5" s="45" t="s">
        <v>0</v>
      </c>
      <c r="C5" s="45"/>
      <c r="D5" s="45"/>
      <c r="E5" s="45"/>
    </row>
    <row r="6" spans="2:9" x14ac:dyDescent="0.35">
      <c r="B6" s="45" t="s">
        <v>1</v>
      </c>
      <c r="C6" s="45"/>
      <c r="D6" s="45"/>
      <c r="E6" s="45"/>
    </row>
    <row r="7" spans="2:9" x14ac:dyDescent="0.35">
      <c r="B7" s="45" t="s">
        <v>33</v>
      </c>
      <c r="C7" s="45"/>
      <c r="D7" s="45"/>
      <c r="E7" s="45"/>
    </row>
    <row r="8" spans="2:9" x14ac:dyDescent="0.35">
      <c r="B8" s="45" t="s">
        <v>34</v>
      </c>
      <c r="C8" s="45"/>
      <c r="D8" s="45"/>
      <c r="E8" s="45"/>
      <c r="G8" s="10"/>
    </row>
    <row r="9" spans="2:9" ht="15.75" customHeight="1" x14ac:dyDescent="0.35">
      <c r="B9" s="46" t="s">
        <v>47</v>
      </c>
      <c r="C9" s="46"/>
      <c r="D9" s="46"/>
      <c r="E9" s="46"/>
    </row>
    <row r="10" spans="2:9" ht="15.5" thickBot="1" x14ac:dyDescent="0.4">
      <c r="B10" s="1"/>
    </row>
    <row r="11" spans="2:9" ht="42.5" thickBot="1" x14ac:dyDescent="0.4">
      <c r="B11" s="21" t="s">
        <v>2</v>
      </c>
      <c r="C11" s="19" t="s">
        <v>10</v>
      </c>
      <c r="D11" s="23" t="s">
        <v>3</v>
      </c>
      <c r="E11" s="20" t="s">
        <v>23</v>
      </c>
    </row>
    <row r="12" spans="2:9" ht="15" thickBot="1" x14ac:dyDescent="0.4">
      <c r="B12" s="22" t="s">
        <v>4</v>
      </c>
      <c r="C12" s="11" t="s">
        <v>5</v>
      </c>
      <c r="D12" s="24" t="s">
        <v>6</v>
      </c>
      <c r="E12" s="11">
        <v>40</v>
      </c>
    </row>
    <row r="13" spans="2:9" ht="15.5" x14ac:dyDescent="0.35">
      <c r="B13" s="43" t="s">
        <v>32</v>
      </c>
      <c r="C13" s="43"/>
      <c r="D13" s="43"/>
      <c r="E13" s="43"/>
      <c r="F13" s="43"/>
      <c r="G13" s="43"/>
    </row>
    <row r="14" spans="2:9" ht="15.5" x14ac:dyDescent="0.35">
      <c r="B14" s="15" t="s">
        <v>30</v>
      </c>
      <c r="C14" s="15"/>
      <c r="D14" s="15"/>
      <c r="E14" s="15"/>
      <c r="F14" s="15"/>
      <c r="G14" s="15"/>
    </row>
    <row r="15" spans="2:9" ht="15" customHeight="1" x14ac:dyDescent="0.35">
      <c r="B15" s="44" t="s">
        <v>31</v>
      </c>
      <c r="C15" s="44"/>
      <c r="D15" s="44"/>
      <c r="E15" s="44"/>
      <c r="F15" s="44"/>
      <c r="G15" s="44"/>
      <c r="H15" s="12"/>
      <c r="I15" s="12"/>
    </row>
    <row r="16" spans="2:9" ht="15.5" x14ac:dyDescent="0.35">
      <c r="B16" s="15" t="s">
        <v>20</v>
      </c>
      <c r="C16" s="15"/>
      <c r="D16" s="15"/>
      <c r="E16" s="15"/>
      <c r="F16" s="16"/>
      <c r="G16" s="16"/>
    </row>
    <row r="17" spans="2:9" ht="15.5" x14ac:dyDescent="0.35">
      <c r="B17" s="15" t="s">
        <v>21</v>
      </c>
      <c r="C17" s="15"/>
      <c r="D17" s="15"/>
      <c r="E17" s="15"/>
      <c r="F17" s="16"/>
      <c r="G17" s="16"/>
    </row>
    <row r="18" spans="2:9" x14ac:dyDescent="0.35">
      <c r="B18" s="2"/>
      <c r="C18" s="2"/>
      <c r="D18" s="2"/>
      <c r="E18" s="2"/>
    </row>
    <row r="19" spans="2:9" ht="18.5" x14ac:dyDescent="0.45">
      <c r="B19" s="17" t="s">
        <v>11</v>
      </c>
      <c r="C19" s="38"/>
      <c r="D19" s="2"/>
      <c r="E19" s="2"/>
    </row>
    <row r="20" spans="2:9" x14ac:dyDescent="0.35">
      <c r="C20" s="13"/>
      <c r="D20" s="13"/>
      <c r="E20" s="13"/>
      <c r="F20" s="13"/>
      <c r="G20" s="13"/>
      <c r="H20" s="13"/>
      <c r="I20" s="13"/>
    </row>
    <row r="21" spans="2:9" x14ac:dyDescent="0.35">
      <c r="B21" s="25" t="s">
        <v>12</v>
      </c>
      <c r="C21" s="6">
        <v>1</v>
      </c>
      <c r="D21" s="6">
        <v>2</v>
      </c>
      <c r="E21" s="6">
        <v>3</v>
      </c>
      <c r="F21" s="6">
        <v>4</v>
      </c>
      <c r="G21" s="6" t="s">
        <v>13</v>
      </c>
    </row>
    <row r="22" spans="2:9" x14ac:dyDescent="0.35">
      <c r="B22" s="14" t="s">
        <v>14</v>
      </c>
      <c r="C22" s="6">
        <v>12</v>
      </c>
      <c r="D22" s="6">
        <v>12</v>
      </c>
      <c r="E22" s="6">
        <v>8</v>
      </c>
      <c r="F22" s="6">
        <v>8</v>
      </c>
      <c r="G22" s="6">
        <f>SUM(C22:F22)</f>
        <v>40</v>
      </c>
    </row>
    <row r="23" spans="2:9" x14ac:dyDescent="0.35">
      <c r="B23" s="14" t="s">
        <v>15</v>
      </c>
      <c r="C23" s="14"/>
      <c r="D23" s="14"/>
      <c r="E23" s="14"/>
      <c r="F23" s="14"/>
      <c r="G23" s="6">
        <f>SUM(C23:F23)</f>
        <v>0</v>
      </c>
    </row>
    <row r="38" spans="2:2" x14ac:dyDescent="0.35">
      <c r="B38" s="26"/>
    </row>
  </sheetData>
  <mergeCells count="7">
    <mergeCell ref="B13:G13"/>
    <mergeCell ref="B15:G15"/>
    <mergeCell ref="B5:E5"/>
    <mergeCell ref="B6:E6"/>
    <mergeCell ref="B7:E7"/>
    <mergeCell ref="B8:E8"/>
    <mergeCell ref="B9:E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3"/>
  <sheetViews>
    <sheetView tabSelected="1" topLeftCell="A13" zoomScale="120" zoomScaleNormal="120" workbookViewId="0">
      <selection activeCell="C1" sqref="C1"/>
    </sheetView>
  </sheetViews>
  <sheetFormatPr defaultRowHeight="14.5" x14ac:dyDescent="0.35"/>
  <cols>
    <col min="1" max="1" width="3.54296875" customWidth="1"/>
    <col min="2" max="2" width="25.36328125" customWidth="1"/>
    <col min="3" max="3" width="11.453125" style="10" bestFit="1" customWidth="1"/>
    <col min="4" max="4" width="10.1796875" bestFit="1" customWidth="1"/>
    <col min="5" max="5" width="9.81640625" bestFit="1" customWidth="1"/>
    <col min="6" max="10" width="9.453125" bestFit="1" customWidth="1"/>
  </cols>
  <sheetData>
    <row r="1" spans="2:9" x14ac:dyDescent="0.35">
      <c r="B1" s="4" t="s">
        <v>16</v>
      </c>
      <c r="C1" s="42" t="s">
        <v>25</v>
      </c>
      <c r="I1" t="s">
        <v>26</v>
      </c>
    </row>
    <row r="8" spans="2:9" x14ac:dyDescent="0.35">
      <c r="B8" s="28"/>
      <c r="C8" s="29"/>
    </row>
    <row r="9" spans="2:9" x14ac:dyDescent="0.35">
      <c r="B9" s="28"/>
      <c r="C9" s="29"/>
    </row>
    <row r="10" spans="2:9" x14ac:dyDescent="0.35">
      <c r="B10" s="28"/>
      <c r="C10" s="29"/>
    </row>
    <row r="11" spans="2:9" x14ac:dyDescent="0.35">
      <c r="B11" s="28"/>
      <c r="C11" s="29"/>
    </row>
    <row r="12" spans="2:9" x14ac:dyDescent="0.35">
      <c r="B12" s="28"/>
      <c r="C12" s="29"/>
    </row>
    <row r="13" spans="2:9" x14ac:dyDescent="0.35">
      <c r="B13" s="28"/>
      <c r="C13" s="30"/>
    </row>
    <row r="14" spans="2:9" x14ac:dyDescent="0.35">
      <c r="B14" s="28"/>
      <c r="C14" s="30"/>
    </row>
    <row r="15" spans="2:9" x14ac:dyDescent="0.35">
      <c r="B15" s="28"/>
      <c r="C15" s="31"/>
    </row>
    <row r="16" spans="2:9" x14ac:dyDescent="0.35">
      <c r="C16" s="31"/>
    </row>
    <row r="18" spans="2:10" x14ac:dyDescent="0.35">
      <c r="B18" s="32"/>
      <c r="C18" s="47"/>
      <c r="D18" s="47"/>
      <c r="E18" s="47"/>
      <c r="F18" s="47"/>
      <c r="G18" s="47"/>
      <c r="H18" s="47"/>
      <c r="I18" s="47"/>
      <c r="J18" s="47"/>
    </row>
    <row r="19" spans="2:10" x14ac:dyDescent="0.35">
      <c r="B19" s="32"/>
      <c r="C19" s="33"/>
      <c r="D19" s="33"/>
      <c r="E19" s="33"/>
      <c r="F19" s="33"/>
      <c r="G19" s="33"/>
      <c r="H19" s="33"/>
      <c r="I19" s="33"/>
      <c r="J19" s="33"/>
    </row>
    <row r="20" spans="2:10" x14ac:dyDescent="0.35">
      <c r="B20" s="28"/>
      <c r="C20" s="34"/>
      <c r="D20" s="34"/>
      <c r="E20" s="34"/>
      <c r="F20" s="34"/>
      <c r="G20" s="34"/>
      <c r="H20" s="34"/>
      <c r="I20" s="34"/>
      <c r="J20" s="34"/>
    </row>
    <row r="21" spans="2:10" x14ac:dyDescent="0.35">
      <c r="B21" s="28"/>
      <c r="C21" s="34"/>
      <c r="D21" s="34"/>
      <c r="E21" s="34"/>
      <c r="F21" s="34"/>
      <c r="G21" s="34"/>
      <c r="H21" s="34"/>
      <c r="I21" s="34"/>
      <c r="J21" s="34"/>
    </row>
    <row r="22" spans="2:10" x14ac:dyDescent="0.35">
      <c r="B22" s="28"/>
      <c r="C22" s="34"/>
      <c r="D22" s="34"/>
      <c r="E22" s="34"/>
      <c r="F22" s="34"/>
      <c r="G22" s="34"/>
      <c r="H22" s="34"/>
      <c r="I22" s="34"/>
      <c r="J22" s="34"/>
    </row>
    <row r="23" spans="2:10" x14ac:dyDescent="0.35">
      <c r="B23" s="26" t="s">
        <v>46</v>
      </c>
    </row>
  </sheetData>
  <mergeCells count="1">
    <mergeCell ref="C18:J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3"/>
  <sheetViews>
    <sheetView zoomScale="120" zoomScaleNormal="120" workbookViewId="0">
      <selection activeCell="B3" sqref="B3"/>
    </sheetView>
  </sheetViews>
  <sheetFormatPr defaultRowHeight="14.5" x14ac:dyDescent="0.35"/>
  <cols>
    <col min="1" max="1" width="3.81640625" customWidth="1"/>
    <col min="2" max="2" width="37.90625" customWidth="1"/>
    <col min="3" max="3" width="11.81640625" customWidth="1"/>
    <col min="4" max="4" width="11.54296875" customWidth="1"/>
  </cols>
  <sheetData>
    <row r="1" spans="2:6" x14ac:dyDescent="0.35">
      <c r="B1" s="4" t="s">
        <v>17</v>
      </c>
      <c r="C1" s="4" t="s">
        <v>41</v>
      </c>
      <c r="E1" t="s">
        <v>29</v>
      </c>
    </row>
    <row r="3" spans="2:6" x14ac:dyDescent="0.35">
      <c r="B3" t="s">
        <v>48</v>
      </c>
    </row>
    <row r="4" spans="2:6" x14ac:dyDescent="0.35">
      <c r="B4" t="s">
        <v>49</v>
      </c>
    </row>
    <row r="6" spans="2:6" x14ac:dyDescent="0.35">
      <c r="B6" s="48" t="s">
        <v>35</v>
      </c>
      <c r="C6" s="48"/>
      <c r="D6" s="48"/>
      <c r="E6" s="48"/>
      <c r="F6" s="48"/>
    </row>
    <row r="7" spans="2:6" x14ac:dyDescent="0.35">
      <c r="B7" s="6"/>
      <c r="C7" s="6" t="s">
        <v>50</v>
      </c>
      <c r="D7" s="6" t="s">
        <v>51</v>
      </c>
      <c r="E7" s="6" t="s">
        <v>52</v>
      </c>
      <c r="F7" s="6" t="s">
        <v>53</v>
      </c>
    </row>
    <row r="8" spans="2:6" x14ac:dyDescent="0.35">
      <c r="B8" s="5" t="s">
        <v>28</v>
      </c>
      <c r="C8" s="5">
        <v>1475</v>
      </c>
      <c r="D8" s="5">
        <v>1612</v>
      </c>
      <c r="E8" s="5">
        <v>1883</v>
      </c>
      <c r="F8" s="5">
        <v>2047</v>
      </c>
    </row>
    <row r="9" spans="2:6" x14ac:dyDescent="0.35">
      <c r="B9" s="35" t="s">
        <v>55</v>
      </c>
      <c r="C9" s="10"/>
      <c r="D9" s="10"/>
    </row>
    <row r="10" spans="2:6" x14ac:dyDescent="0.35">
      <c r="B10" s="35" t="s">
        <v>56</v>
      </c>
      <c r="C10" s="10"/>
      <c r="D10" s="10"/>
    </row>
    <row r="11" spans="2:6" x14ac:dyDescent="0.35">
      <c r="B11" s="40" t="s">
        <v>40</v>
      </c>
    </row>
    <row r="12" spans="2:6" x14ac:dyDescent="0.35">
      <c r="B12" s="7" t="s">
        <v>36</v>
      </c>
      <c r="C12" s="5">
        <v>30</v>
      </c>
      <c r="D12" t="s">
        <v>22</v>
      </c>
    </row>
    <row r="13" spans="2:6" x14ac:dyDescent="0.35">
      <c r="B13" s="7" t="s">
        <v>54</v>
      </c>
      <c r="C13" s="27">
        <v>0.1154</v>
      </c>
    </row>
    <row r="14" spans="2:6" x14ac:dyDescent="0.35">
      <c r="B14" s="7" t="s">
        <v>37</v>
      </c>
      <c r="C14" s="5">
        <v>200</v>
      </c>
      <c r="D14" t="s">
        <v>22</v>
      </c>
    </row>
    <row r="15" spans="2:6" x14ac:dyDescent="0.35">
      <c r="B15" s="7" t="s">
        <v>38</v>
      </c>
      <c r="C15" s="5">
        <v>370</v>
      </c>
      <c r="D15" t="s">
        <v>22</v>
      </c>
    </row>
    <row r="16" spans="2:6" x14ac:dyDescent="0.35">
      <c r="B16" s="7" t="s">
        <v>7</v>
      </c>
      <c r="C16" s="5">
        <v>16</v>
      </c>
      <c r="D16" t="s">
        <v>22</v>
      </c>
    </row>
    <row r="17" spans="2:7" x14ac:dyDescent="0.35">
      <c r="B17" s="7" t="s">
        <v>8</v>
      </c>
      <c r="C17" s="8">
        <v>0.25</v>
      </c>
    </row>
    <row r="18" spans="2:7" x14ac:dyDescent="0.35">
      <c r="B18" s="7" t="s">
        <v>9</v>
      </c>
      <c r="C18" s="18">
        <v>7.0999999999999994E-2</v>
      </c>
    </row>
    <row r="19" spans="2:7" x14ac:dyDescent="0.35">
      <c r="B19" s="7" t="s">
        <v>39</v>
      </c>
      <c r="C19" s="27">
        <v>0.15179999999999999</v>
      </c>
      <c r="D19" s="39"/>
    </row>
    <row r="20" spans="2:7" x14ac:dyDescent="0.35">
      <c r="B20" s="7" t="s">
        <v>27</v>
      </c>
      <c r="C20" s="9">
        <v>1.32</v>
      </c>
    </row>
    <row r="21" spans="2:7" x14ac:dyDescent="0.35">
      <c r="B21" s="41" t="s">
        <v>43</v>
      </c>
      <c r="C21" s="36"/>
      <c r="G21" s="37"/>
    </row>
    <row r="22" spans="2:7" x14ac:dyDescent="0.35">
      <c r="C22" s="36"/>
    </row>
    <row r="23" spans="2:7" x14ac:dyDescent="0.35">
      <c r="B23" s="26" t="s">
        <v>45</v>
      </c>
      <c r="C23" s="36"/>
    </row>
  </sheetData>
  <mergeCells count="1">
    <mergeCell ref="B6:F6"/>
  </mergeCells>
  <phoneticPr fontId="1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11"/>
  <sheetViews>
    <sheetView zoomScale="130" zoomScaleNormal="130" workbookViewId="0">
      <selection activeCell="C1" sqref="C1"/>
    </sheetView>
  </sheetViews>
  <sheetFormatPr defaultRowHeight="14.5" x14ac:dyDescent="0.35"/>
  <cols>
    <col min="1" max="1" width="3.54296875" customWidth="1"/>
  </cols>
  <sheetData>
    <row r="1" spans="2:9" x14ac:dyDescent="0.35">
      <c r="B1" s="4" t="s">
        <v>18</v>
      </c>
      <c r="C1" s="42" t="s">
        <v>24</v>
      </c>
      <c r="G1" s="13"/>
      <c r="I1" t="s">
        <v>57</v>
      </c>
    </row>
    <row r="11" spans="2:9" x14ac:dyDescent="0.35">
      <c r="B11" s="26" t="s">
        <v>42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9"/>
  <sheetViews>
    <sheetView zoomScale="120" zoomScaleNormal="120" workbookViewId="0">
      <selection activeCell="A2" sqref="A2"/>
    </sheetView>
  </sheetViews>
  <sheetFormatPr defaultRowHeight="14.5" x14ac:dyDescent="0.35"/>
  <cols>
    <col min="1" max="1" width="3.81640625" customWidth="1"/>
    <col min="2" max="2" width="24.26953125" customWidth="1"/>
    <col min="3" max="3" width="12.1796875" customWidth="1"/>
    <col min="4" max="4" width="18.26953125" customWidth="1"/>
    <col min="5" max="5" width="13.1796875" customWidth="1"/>
  </cols>
  <sheetData>
    <row r="1" spans="2:5" x14ac:dyDescent="0.35">
      <c r="B1" s="4" t="s">
        <v>19</v>
      </c>
      <c r="C1" s="4" t="s">
        <v>24</v>
      </c>
      <c r="E1" t="s">
        <v>58</v>
      </c>
    </row>
    <row r="9" spans="2:5" x14ac:dyDescent="0.35">
      <c r="B9" s="26" t="s">
        <v>44</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Q 1</vt:lpstr>
      <vt:lpstr>Q 2</vt:lpstr>
      <vt:lpstr>Q 3</vt:lpstr>
      <vt:lpstr>Q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2025-04-21T05:35:12Z</dcterms:modified>
</cp:coreProperties>
</file>