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DB1E48FD-E974-40A5-B01D-ED52B2C106BD}" xr6:coauthVersionLast="47" xr6:coauthVersionMax="47" xr10:uidLastSave="{00000000-0000-0000-0000-000000000000}"/>
  <bookViews>
    <workbookView xWindow="-110" yWindow="-110" windowWidth="19420" windowHeight="10300" xr2:uid="{00000000-000D-0000-FFFF-FFFF00000000}"/>
  </bookViews>
  <sheets>
    <sheet name="Instructions" sheetId="1" r:id="rId1"/>
    <sheet name="Q 1" sheetId="10" r:id="rId2"/>
    <sheet name="Q 2" sheetId="7" r:id="rId3"/>
    <sheet name="Q 3" sheetId="9" r:id="rId4"/>
    <sheet name="Q 4"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1" l="1"/>
  <c r="G23" i="1"/>
</calcChain>
</file>

<file path=xl/sharedStrings.xml><?xml version="1.0" encoding="utf-8"?>
<sst xmlns="http://schemas.openxmlformats.org/spreadsheetml/2006/main" count="92" uniqueCount="87">
  <si>
    <t>JAIPURIA INSTITUTE OF MANAGEMENT, NOIDA</t>
  </si>
  <si>
    <t>PGDM / PGDM (M) / PGDM (SM)</t>
  </si>
  <si>
    <t>Course Name</t>
  </si>
  <si>
    <t>Course Code</t>
  </si>
  <si>
    <t>Max. Time</t>
  </si>
  <si>
    <t>2 hours</t>
  </si>
  <si>
    <t>Max. Marks</t>
  </si>
  <si>
    <t>Number of shares outstanding</t>
  </si>
  <si>
    <t>Tax rate (For the valuation period)</t>
  </si>
  <si>
    <t>Risk-free rate of return</t>
  </si>
  <si>
    <t>ADVANCED CORPORATE FINANCE</t>
  </si>
  <si>
    <t>Roll number</t>
  </si>
  <si>
    <t>Q No.</t>
  </si>
  <si>
    <t>Total</t>
  </si>
  <si>
    <t>Maximum marks</t>
  </si>
  <si>
    <t>Marks obtained</t>
  </si>
  <si>
    <t>Q 1</t>
  </si>
  <si>
    <t>Q 2</t>
  </si>
  <si>
    <t>Q 3</t>
  </si>
  <si>
    <t>Q 4</t>
  </si>
  <si>
    <t xml:space="preserve">3. Answers to the questions will be plagiarism checked on assignment basis in moodle with limit of 10% . </t>
  </si>
  <si>
    <t xml:space="preserve">    Every additional 10% will attract a penalty of 5 marks.</t>
  </si>
  <si>
    <t>Crores</t>
  </si>
  <si>
    <t>FIN20221</t>
  </si>
  <si>
    <t>8 Marks</t>
  </si>
  <si>
    <t>12 Marks</t>
  </si>
  <si>
    <t>Liabilities</t>
  </si>
  <si>
    <t>Amount</t>
  </si>
  <si>
    <t>Assets</t>
  </si>
  <si>
    <t>Equity capital -Rs.10 each</t>
  </si>
  <si>
    <t>Cash</t>
  </si>
  <si>
    <t>Retained earnings</t>
  </si>
  <si>
    <t>Current liabilities</t>
  </si>
  <si>
    <t>i.</t>
  </si>
  <si>
    <t>ii.</t>
  </si>
  <si>
    <t>iii.</t>
  </si>
  <si>
    <t>iv.</t>
  </si>
  <si>
    <t>( BT - III, VI; CLO3 )</t>
  </si>
  <si>
    <t xml:space="preserve">(BT- V; CLO1) </t>
  </si>
  <si>
    <t>2022-23</t>
  </si>
  <si>
    <t>2023-24</t>
  </si>
  <si>
    <t>financial years are given in the following table :</t>
  </si>
  <si>
    <t>Cost of LT debt (before tax)</t>
  </si>
  <si>
    <t>Levered Beta</t>
  </si>
  <si>
    <t>Free cash flows to the firm</t>
  </si>
  <si>
    <t>( BT - V, VI; CLO1 )</t>
  </si>
  <si>
    <t xml:space="preserve">     sheet in this files only.</t>
  </si>
  <si>
    <t>2. Answer each question below the dotted line marking end of the question.</t>
  </si>
  <si>
    <t>1. This question paper is to be attempted online, with each question on a separate excel</t>
  </si>
  <si>
    <t>THIRD TRIMESTER (Batch 2024-26)</t>
  </si>
  <si>
    <t>END TERM EXAMINATIONS, April 2025</t>
  </si>
  <si>
    <t>Free Cash Flows to Firm of the company allotted to you for the recently completed four</t>
  </si>
  <si>
    <t>FCFF of Allotted Company in Last Four Financial Years (in crore rupees)</t>
  </si>
  <si>
    <t>2021-22</t>
  </si>
  <si>
    <t>2024-25</t>
  </si>
  <si>
    <t>Long-term debt as on 31st March 2025, Rs.</t>
  </si>
  <si>
    <t>Book value of firm as on 31st March 2025, Rs.</t>
  </si>
  <si>
    <t>Market value as on 31st March 2025, Rs.</t>
  </si>
  <si>
    <t>Market rate of return</t>
  </si>
  <si>
    <t>Based on the growth rate in historical FCFF, predict the FCFF for 2026-27 to 2028-29, i.e. three years horizon.</t>
  </si>
  <si>
    <t>For terminal value (i.e. 2029-30 to ∞ infinity, take a long-term growth rate of 6.3% and calculate the TV.</t>
  </si>
  <si>
    <t>Other data</t>
  </si>
  <si>
    <t>Predict the FCFF for the finite horizon 2025-26 to 2028-29 and the infinite term (2029-30 to ∞ infinity).</t>
  </si>
  <si>
    <t>12 marks</t>
  </si>
  <si>
    <t>=========================== your answer should start below this line ===========================</t>
  </si>
  <si>
    <t>Value the allotted firm with appropriate discount rate using DCF approach.</t>
  </si>
  <si>
    <t>(BT- III; CLO2)</t>
  </si>
  <si>
    <t>The cost of capital of EL  -  14%.</t>
  </si>
  <si>
    <t>=================== your answer should start below this line ================</t>
  </si>
  <si>
    <t>Set-1.1 (Main, ACF Gr II)</t>
  </si>
  <si>
    <t>====================== your answer should start below this line ======================</t>
  </si>
  <si>
    <t>================== your answer should start below this line ========================</t>
  </si>
  <si>
    <t>NCA</t>
  </si>
  <si>
    <t>M/s Expensive Inc. (EI) is to acquire M/s Pricy Inc (PI). The balance sheet of PI as on</t>
  </si>
  <si>
    <t>31st March 2025 is given hereunder :</t>
  </si>
  <si>
    <t>Debtors and stock</t>
  </si>
  <si>
    <t>Shareholders of PI will get one share of EI for every two shares. Current liabilities</t>
  </si>
  <si>
    <t xml:space="preserve">are expected to be settled at 5% discount; shares of EI will be issued at a price of </t>
  </si>
  <si>
    <t>Rs.26 each.</t>
  </si>
  <si>
    <t>Debentureholders will get 8.5% convertible debentures in the acquiring company</t>
  </si>
  <si>
    <t>for the same amount. Debtores and stock are expected to realize 10% below book value.</t>
  </si>
  <si>
    <t>8% debentures</t>
  </si>
  <si>
    <t>EI will operate the business of PI as a separate division for six year; the division is likely</t>
  </si>
  <si>
    <t>to give after tax cash flows of Rs.350,000 per year post which the division will be disposed</t>
  </si>
  <si>
    <t>of at Rs.450,000.</t>
  </si>
  <si>
    <t>Solve the calculation of purchase consideration and analyze if the merger of PI is beneficial</t>
  </si>
  <si>
    <t>to EI.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</si>
</sst>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5" x14ac:knownFonts="1">
    <font>
      <sz val="11"/>
      <color theme="1"/>
      <name val="Calibri"/>
      <family val="2"/>
      <scheme val="minor"/>
    </font>
    <font>
      <sz val="11"/>
      <color theme="1"/>
      <name val="Times New Roman"/>
      <family val="1"/>
    </font>
    <font>
      <b/>
      <sz val="12"/>
      <color theme="1"/>
      <name val="Times New Roman"/>
      <family val="1"/>
    </font>
    <font>
      <b/>
      <sz val="11"/>
      <color theme="1"/>
      <name val="Times New Roman"/>
      <family val="1"/>
    </font>
    <font>
      <b/>
      <i/>
      <sz val="12"/>
      <color rgb="FFFF0000"/>
      <name val="Calibri"/>
      <family val="2"/>
      <scheme val="minor"/>
    </font>
    <font>
      <b/>
      <i/>
      <sz val="11"/>
      <color rgb="FFFF0000"/>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2"/>
      <color theme="1"/>
      <name val="Calibri"/>
      <family val="2"/>
      <scheme val="minor"/>
    </font>
    <font>
      <b/>
      <sz val="14"/>
      <color theme="1"/>
      <name val="Calibri"/>
      <family val="2"/>
      <scheme val="minor"/>
    </font>
    <font>
      <b/>
      <sz val="14"/>
      <name val="Calibri"/>
      <family val="2"/>
      <scheme val="minor"/>
    </font>
    <font>
      <i/>
      <sz val="11"/>
      <color theme="1"/>
      <name val="Calibri"/>
      <family val="2"/>
      <scheme val="minor"/>
    </font>
    <font>
      <sz val="11"/>
      <color theme="1"/>
      <name val="Calibri"/>
      <family val="2"/>
    </font>
    <font>
      <b/>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9" fontId="6" fillId="0" borderId="0" applyFont="0" applyFill="0" applyBorder="0" applyAlignment="0" applyProtection="0"/>
  </cellStyleXfs>
  <cellXfs count="48">
    <xf numFmtId="0" fontId="0" fillId="0" borderId="0" xfId="0"/>
    <xf numFmtId="0" fontId="2" fillId="0" borderId="0" xfId="0" applyFont="1" applyAlignment="1">
      <alignment vertical="center"/>
    </xf>
    <xf numFmtId="0" fontId="5" fillId="0" borderId="0" xfId="0" applyFont="1" applyAlignment="1">
      <alignment horizontal="left"/>
    </xf>
    <xf numFmtId="0" fontId="2" fillId="0" borderId="0" xfId="0" applyFont="1" applyAlignment="1">
      <alignment horizontal="center" vertical="center"/>
    </xf>
    <xf numFmtId="0" fontId="0" fillId="2" borderId="1" xfId="0" applyFill="1" applyBorder="1"/>
    <xf numFmtId="0" fontId="0" fillId="0" borderId="1" xfId="0" applyBorder="1" applyAlignment="1">
      <alignment horizontal="center"/>
    </xf>
    <xf numFmtId="0" fontId="7" fillId="0" borderId="1" xfId="0" applyFont="1" applyBorder="1" applyAlignment="1">
      <alignment horizontal="center"/>
    </xf>
    <xf numFmtId="0" fontId="0" fillId="0" borderId="1" xfId="0" applyBorder="1" applyAlignment="1">
      <alignment horizontal="left"/>
    </xf>
    <xf numFmtId="9" fontId="0" fillId="0" borderId="1" xfId="0" applyNumberFormat="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0" fontId="3" fillId="0" borderId="5" xfId="0" applyFont="1" applyBorder="1" applyAlignment="1">
      <alignment horizontal="center" vertical="center" wrapText="1"/>
    </xf>
    <xf numFmtId="0" fontId="0" fillId="0" borderId="0" xfId="0" applyAlignment="1">
      <alignment wrapText="1"/>
    </xf>
    <xf numFmtId="0" fontId="7" fillId="0" borderId="0" xfId="0" applyFont="1"/>
    <xf numFmtId="0" fontId="7" fillId="0" borderId="1" xfId="0" applyFont="1" applyBorder="1"/>
    <xf numFmtId="0" fontId="4" fillId="0" borderId="0" xfId="0" applyFont="1" applyAlignment="1">
      <alignment horizontal="left"/>
    </xf>
    <xf numFmtId="0" fontId="9" fillId="0" borderId="0" xfId="0" applyFont="1"/>
    <xf numFmtId="0" fontId="10" fillId="0" borderId="1" xfId="0" applyFont="1" applyBorder="1" applyAlignment="1">
      <alignment horizontal="left"/>
    </xf>
    <xf numFmtId="164" fontId="0" fillId="0" borderId="1" xfId="0" applyNumberFormat="1" applyBorder="1" applyAlignment="1">
      <alignment horizontal="center"/>
    </xf>
    <xf numFmtId="0" fontId="3" fillId="0" borderId="3" xfId="0" applyFont="1" applyBorder="1" applyAlignment="1">
      <alignment horizontal="center" vertical="center" wrapText="1"/>
    </xf>
    <xf numFmtId="0" fontId="8" fillId="0" borderId="6" xfId="0"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7" fillId="0" borderId="1" xfId="0" applyFont="1" applyBorder="1" applyAlignment="1">
      <alignment horizontal="right"/>
    </xf>
    <xf numFmtId="0" fontId="0" fillId="0" borderId="0" xfId="0" quotePrefix="1"/>
    <xf numFmtId="10" fontId="0" fillId="0" borderId="1" xfId="0" applyNumberFormat="1" applyBorder="1" applyAlignment="1">
      <alignment horizontal="center"/>
    </xf>
    <xf numFmtId="4" fontId="0" fillId="0" borderId="0" xfId="0" applyNumberFormat="1"/>
    <xf numFmtId="3" fontId="0" fillId="0" borderId="0" xfId="0" applyNumberFormat="1" applyAlignment="1">
      <alignment horizontal="center"/>
    </xf>
    <xf numFmtId="1" fontId="0" fillId="0" borderId="0" xfId="1" applyNumberFormat="1" applyFont="1" applyBorder="1" applyAlignment="1">
      <alignment horizontal="center"/>
    </xf>
    <xf numFmtId="9" fontId="0" fillId="0" borderId="0" xfId="1" applyFont="1" applyBorder="1" applyAlignment="1">
      <alignment horizontal="center"/>
    </xf>
    <xf numFmtId="0" fontId="7" fillId="0" borderId="7" xfId="0" applyFont="1" applyBorder="1"/>
    <xf numFmtId="0" fontId="0" fillId="0" borderId="8" xfId="0" applyBorder="1"/>
    <xf numFmtId="0" fontId="0" fillId="0" borderId="7" xfId="0" applyBorder="1"/>
    <xf numFmtId="0" fontId="12" fillId="0" borderId="0" xfId="0" applyFont="1"/>
    <xf numFmtId="0" fontId="0" fillId="0" borderId="0" xfId="0" applyAlignment="1">
      <alignment horizontal="left"/>
    </xf>
    <xf numFmtId="2" fontId="0" fillId="0" borderId="0" xfId="0" applyNumberFormat="1" applyAlignment="1">
      <alignment horizontal="center"/>
    </xf>
    <xf numFmtId="0" fontId="13" fillId="0" borderId="0" xfId="0" applyFont="1"/>
    <xf numFmtId="0" fontId="11" fillId="0" borderId="1" xfId="0" applyFont="1" applyBorder="1" applyAlignment="1">
      <alignment horizontal="right"/>
    </xf>
    <xf numFmtId="165" fontId="0" fillId="0" borderId="0" xfId="0" applyNumberFormat="1"/>
    <xf numFmtId="0" fontId="14" fillId="0" borderId="0" xfId="0" applyFont="1"/>
    <xf numFmtId="0" fontId="0" fillId="2" borderId="1" xfId="0" applyFill="1" applyBorder="1" applyAlignment="1">
      <alignment horizontal="right"/>
    </xf>
    <xf numFmtId="0" fontId="4" fillId="0" borderId="0" xfId="0" applyFont="1"/>
    <xf numFmtId="0" fontId="4" fillId="0" borderId="0" xfId="0" applyFont="1" applyAlignment="1">
      <alignment horizontal="left" wrapText="1"/>
    </xf>
    <xf numFmtId="0" fontId="3" fillId="0" borderId="0" xfId="0" applyFont="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114300</xdr:rowOff>
    </xdr:from>
    <xdr:to>
      <xdr:col>3</xdr:col>
      <xdr:colOff>283210</xdr:colOff>
      <xdr:row>3</xdr:row>
      <xdr:rowOff>170180</xdr:rowOff>
    </xdr:to>
    <xdr:pic>
      <xdr:nvPicPr>
        <xdr:cNvPr id="2" name="Picture 1">
          <a:extLst>
            <a:ext uri="{FF2B5EF4-FFF2-40B4-BE49-F238E27FC236}">
              <a16:creationId xmlns:a16="http://schemas.microsoft.com/office/drawing/2014/main" id="{016256B8-E5D7-4B92-EAC7-57A1615A5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114300"/>
          <a:ext cx="1267460" cy="627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105832</xdr:colOff>
      <xdr:row>1</xdr:row>
      <xdr:rowOff>126978</xdr:rowOff>
    </xdr:from>
    <xdr:to>
      <xdr:col>8</xdr:col>
      <xdr:colOff>497416</xdr:colOff>
      <xdr:row>14</xdr:row>
      <xdr:rowOff>10561</xdr:rowOff>
    </xdr:to>
    <xdr:sp macro="" textlink="">
      <xdr:nvSpPr>
        <xdr:cNvPr id="3" name="TextBox 2">
          <a:extLst>
            <a:ext uri="{FF2B5EF4-FFF2-40B4-BE49-F238E27FC236}">
              <a16:creationId xmlns:a16="http://schemas.microsoft.com/office/drawing/2014/main" id="{5FCC872A-F41F-9DC8-AE7D-963F644AAA6F}"/>
            </a:ext>
          </a:extLst>
        </xdr:cNvPr>
        <xdr:cNvSpPr txBox="1"/>
      </xdr:nvSpPr>
      <xdr:spPr>
        <a:xfrm>
          <a:off x="354540" y="312186"/>
          <a:ext cx="5545668" cy="22912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A company is evaluating following</a:t>
          </a:r>
          <a:r>
            <a:rPr lang="en-IN" sz="1100" baseline="0"/>
            <a:t> mutually exclusive projects:</a:t>
          </a:r>
        </a:p>
        <a:p>
          <a:endParaRPr lang="en-IN" sz="1100" baseline="0"/>
        </a:p>
        <a:p>
          <a:r>
            <a:rPr lang="en-IN" sz="1100" b="1" baseline="0"/>
            <a:t>Project Alpha</a:t>
          </a:r>
        </a:p>
        <a:p>
          <a:r>
            <a:rPr lang="en-IN" sz="1100" baseline="0"/>
            <a:t>Year 	0	1	2	3	4</a:t>
          </a:r>
        </a:p>
        <a:p>
          <a:r>
            <a:rPr lang="en-IN" sz="1100" baseline="0"/>
            <a:t>Cash flows	-15000	3000	4000	12000	10000</a:t>
          </a:r>
        </a:p>
        <a:p>
          <a:endParaRPr lang="en-IN" sz="1100" baseline="0"/>
        </a:p>
        <a:p>
          <a:r>
            <a:rPr lang="en-IN" sz="1100" b="1" baseline="0">
              <a:solidFill>
                <a:schemeClr val="dk1"/>
              </a:solidFill>
              <a:effectLst/>
              <a:latin typeface="+mn-lt"/>
              <a:ea typeface="+mn-ea"/>
              <a:cs typeface="+mn-cs"/>
            </a:rPr>
            <a:t>Project Beta</a:t>
          </a:r>
          <a:endParaRPr lang="en-IN" b="1">
            <a:effectLst/>
          </a:endParaRPr>
        </a:p>
        <a:p>
          <a:r>
            <a:rPr lang="en-IN" sz="1100" baseline="0">
              <a:solidFill>
                <a:schemeClr val="dk1"/>
              </a:solidFill>
              <a:effectLst/>
              <a:latin typeface="+mn-lt"/>
              <a:ea typeface="+mn-ea"/>
              <a:cs typeface="+mn-cs"/>
            </a:rPr>
            <a:t>Year 	0	1	2	3	4</a:t>
          </a:r>
          <a:endParaRPr lang="en-IN">
            <a:effectLst/>
          </a:endParaRPr>
        </a:p>
        <a:p>
          <a:r>
            <a:rPr lang="en-IN" sz="1100" baseline="0">
              <a:solidFill>
                <a:schemeClr val="dk1"/>
              </a:solidFill>
              <a:effectLst/>
              <a:latin typeface="+mn-lt"/>
              <a:ea typeface="+mn-ea"/>
              <a:cs typeface="+mn-cs"/>
            </a:rPr>
            <a:t>Cash flows	-15000	10000	3000	4000	10000</a:t>
          </a:r>
        </a:p>
        <a:p>
          <a:endParaRPr lang="en-IN" sz="1100" baseline="0">
            <a:solidFill>
              <a:schemeClr val="dk1"/>
            </a:solidFill>
            <a:effectLst/>
            <a:latin typeface="+mn-lt"/>
            <a:ea typeface="+mn-ea"/>
            <a:cs typeface="+mn-cs"/>
          </a:endParaRPr>
        </a:p>
        <a:p>
          <a:r>
            <a:rPr lang="en-IN" sz="1100" baseline="0">
              <a:solidFill>
                <a:schemeClr val="dk1"/>
              </a:solidFill>
              <a:effectLst/>
              <a:latin typeface="+mn-lt"/>
              <a:ea typeface="+mn-ea"/>
              <a:cs typeface="+mn-cs"/>
            </a:rPr>
            <a:t>Based on the net present value and internal rate of return methods, analyze which of the two projects should be preferred. </a:t>
          </a:r>
          <a:r>
            <a:rPr lang="en-IN" sz="1100" baseline="0">
              <a:solidFill>
                <a:srgbClr val="FF0000"/>
              </a:solidFill>
              <a:effectLst/>
              <a:latin typeface="+mn-lt"/>
              <a:ea typeface="+mn-ea"/>
              <a:cs typeface="+mn-cs"/>
            </a:rPr>
            <a:t>Assume a discount rate of 10%</a:t>
          </a:r>
          <a:r>
            <a:rPr lang="en-IN" sz="1100" baseline="0">
              <a:solidFill>
                <a:schemeClr val="dk1"/>
              </a:solidFill>
              <a:effectLst/>
              <a:latin typeface="+mn-lt"/>
              <a:ea typeface="+mn-ea"/>
              <a:cs typeface="+mn-cs"/>
            </a:rPr>
            <a:t>.</a:t>
          </a:r>
          <a:endParaRPr lang="en-IN">
            <a:effectLst/>
          </a:endParaRPr>
        </a:p>
        <a:p>
          <a:endParaRPr lang="en-IN" sz="1100" baseline="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1</xdr:row>
      <xdr:rowOff>142875</xdr:rowOff>
    </xdr:from>
    <xdr:to>
      <xdr:col>10</xdr:col>
      <xdr:colOff>547078</xdr:colOff>
      <xdr:row>7</xdr:row>
      <xdr:rowOff>83038</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30090" y="328490"/>
          <a:ext cx="5861296" cy="10538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The current market price of  Reliance share is hovering around Rs.1,250 per share.  </a:t>
          </a:r>
        </a:p>
        <a:p>
          <a:r>
            <a:rPr lang="en-IN" sz="1100"/>
            <a:t>You are assisting your brokerage firm who is the member of NSE. They have to price futures contract written on Reliance so that they can quote it to their clients for derivative trading</a:t>
          </a:r>
          <a:r>
            <a:rPr lang="en-IN" sz="1100" baseline="0"/>
            <a:t>. </a:t>
          </a:r>
          <a:r>
            <a:rPr lang="en-IN" sz="1100"/>
            <a:t>The risk free rate is 7.1%. Solve the futures price of Reliance for (a) one month duration; and (b) three months duration.</a:t>
          </a:r>
          <a:r>
            <a:rPr lang="en-IN" sz="1100" b="1"/>
            <a:t>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9"/>
  <sheetViews>
    <sheetView tabSelected="1" topLeftCell="A7" zoomScale="110" zoomScaleNormal="110" workbookViewId="0">
      <selection activeCell="C20" sqref="C20"/>
    </sheetView>
  </sheetViews>
  <sheetFormatPr defaultRowHeight="14.5" x14ac:dyDescent="0.35"/>
  <cols>
    <col min="1" max="1" width="4.81640625" customWidth="1"/>
    <col min="2" max="2" width="16.453125" customWidth="1"/>
    <col min="3" max="3" width="16.54296875" customWidth="1"/>
    <col min="4" max="4" width="12.453125" customWidth="1"/>
    <col min="5" max="5" width="17.81640625" customWidth="1"/>
    <col min="6" max="6" width="11.1796875" customWidth="1"/>
    <col min="7" max="7" width="13.453125" customWidth="1"/>
  </cols>
  <sheetData>
    <row r="1" spans="2:9" ht="15" x14ac:dyDescent="0.35">
      <c r="B1" s="3"/>
    </row>
    <row r="2" spans="2:9" ht="15" x14ac:dyDescent="0.35">
      <c r="B2" s="3"/>
    </row>
    <row r="3" spans="2:9" ht="15" x14ac:dyDescent="0.35">
      <c r="B3" s="3"/>
    </row>
    <row r="4" spans="2:9" ht="15" x14ac:dyDescent="0.35">
      <c r="B4" s="3"/>
    </row>
    <row r="6" spans="2:9" x14ac:dyDescent="0.35">
      <c r="B6" s="45" t="s">
        <v>0</v>
      </c>
      <c r="C6" s="45"/>
      <c r="D6" s="45"/>
      <c r="E6" s="45"/>
    </row>
    <row r="7" spans="2:9" x14ac:dyDescent="0.35">
      <c r="B7" s="45" t="s">
        <v>1</v>
      </c>
      <c r="C7" s="45"/>
      <c r="D7" s="45"/>
      <c r="E7" s="45"/>
    </row>
    <row r="8" spans="2:9" x14ac:dyDescent="0.35">
      <c r="B8" s="45" t="s">
        <v>49</v>
      </c>
      <c r="C8" s="45"/>
      <c r="D8" s="45"/>
      <c r="E8" s="45"/>
    </row>
    <row r="9" spans="2:9" x14ac:dyDescent="0.35">
      <c r="B9" s="45" t="s">
        <v>50</v>
      </c>
      <c r="C9" s="45"/>
      <c r="D9" s="45"/>
      <c r="E9" s="45"/>
      <c r="G9" s="10"/>
    </row>
    <row r="10" spans="2:9" ht="15.75" customHeight="1" x14ac:dyDescent="0.35">
      <c r="B10" s="46" t="s">
        <v>69</v>
      </c>
      <c r="C10" s="46"/>
      <c r="D10" s="46"/>
      <c r="E10" s="46"/>
    </row>
    <row r="11" spans="2:9" ht="15.5" thickBot="1" x14ac:dyDescent="0.4">
      <c r="B11" s="1"/>
    </row>
    <row r="12" spans="2:9" ht="42.5" thickBot="1" x14ac:dyDescent="0.4">
      <c r="B12" s="21" t="s">
        <v>2</v>
      </c>
      <c r="C12" s="19" t="s">
        <v>10</v>
      </c>
      <c r="D12" s="23" t="s">
        <v>3</v>
      </c>
      <c r="E12" s="20" t="s">
        <v>23</v>
      </c>
    </row>
    <row r="13" spans="2:9" ht="15" thickBot="1" x14ac:dyDescent="0.4">
      <c r="B13" s="22" t="s">
        <v>4</v>
      </c>
      <c r="C13" s="11" t="s">
        <v>5</v>
      </c>
      <c r="D13" s="24" t="s">
        <v>6</v>
      </c>
      <c r="E13" s="11">
        <v>40</v>
      </c>
    </row>
    <row r="14" spans="2:9" ht="15.5" x14ac:dyDescent="0.35">
      <c r="B14" s="43" t="s">
        <v>48</v>
      </c>
      <c r="C14" s="43"/>
      <c r="D14" s="43"/>
      <c r="E14" s="43"/>
      <c r="F14" s="43"/>
      <c r="G14" s="43"/>
    </row>
    <row r="15" spans="2:9" ht="15.5" x14ac:dyDescent="0.35">
      <c r="B15" s="15" t="s">
        <v>46</v>
      </c>
      <c r="C15" s="15"/>
      <c r="D15" s="15"/>
      <c r="E15" s="15"/>
      <c r="F15" s="15"/>
      <c r="G15" s="15"/>
    </row>
    <row r="16" spans="2:9" ht="15" customHeight="1" x14ac:dyDescent="0.35">
      <c r="B16" s="44" t="s">
        <v>47</v>
      </c>
      <c r="C16" s="44"/>
      <c r="D16" s="44"/>
      <c r="E16" s="44"/>
      <c r="F16" s="44"/>
      <c r="G16" s="44"/>
      <c r="H16" s="12"/>
      <c r="I16" s="12"/>
    </row>
    <row r="17" spans="2:9" ht="15.5" x14ac:dyDescent="0.35">
      <c r="B17" s="15" t="s">
        <v>20</v>
      </c>
      <c r="C17" s="15"/>
      <c r="D17" s="15"/>
      <c r="E17" s="15"/>
      <c r="F17" s="16"/>
      <c r="G17" s="16"/>
    </row>
    <row r="18" spans="2:9" ht="15.5" x14ac:dyDescent="0.35">
      <c r="B18" s="15" t="s">
        <v>21</v>
      </c>
      <c r="C18" s="15"/>
      <c r="D18" s="15"/>
      <c r="E18" s="15"/>
      <c r="F18" s="16"/>
      <c r="G18" s="16"/>
    </row>
    <row r="19" spans="2:9" x14ac:dyDescent="0.35">
      <c r="B19" s="2"/>
      <c r="C19" s="2"/>
      <c r="D19" s="2"/>
      <c r="E19" s="2"/>
    </row>
    <row r="20" spans="2:9" ht="18.5" x14ac:dyDescent="0.45">
      <c r="B20" s="17" t="s">
        <v>11</v>
      </c>
      <c r="C20" s="39"/>
      <c r="D20" s="2"/>
      <c r="E20" s="2"/>
    </row>
    <row r="21" spans="2:9" x14ac:dyDescent="0.35">
      <c r="C21" s="13"/>
      <c r="D21" s="13"/>
      <c r="E21" s="13"/>
      <c r="F21" s="13"/>
      <c r="G21" s="13"/>
      <c r="H21" s="13"/>
      <c r="I21" s="13"/>
    </row>
    <row r="22" spans="2:9" x14ac:dyDescent="0.35">
      <c r="B22" s="25" t="s">
        <v>12</v>
      </c>
      <c r="C22" s="6">
        <v>1</v>
      </c>
      <c r="D22" s="6">
        <v>2</v>
      </c>
      <c r="E22" s="6">
        <v>3</v>
      </c>
      <c r="F22" s="6">
        <v>4</v>
      </c>
      <c r="G22" s="6" t="s">
        <v>13</v>
      </c>
    </row>
    <row r="23" spans="2:9" x14ac:dyDescent="0.35">
      <c r="B23" s="14" t="s">
        <v>14</v>
      </c>
      <c r="C23" s="6">
        <v>12</v>
      </c>
      <c r="D23" s="6">
        <v>12</v>
      </c>
      <c r="E23" s="6">
        <v>8</v>
      </c>
      <c r="F23" s="6">
        <v>8</v>
      </c>
      <c r="G23" s="6">
        <f>SUM(C23:F23)</f>
        <v>40</v>
      </c>
    </row>
    <row r="24" spans="2:9" x14ac:dyDescent="0.35">
      <c r="B24" s="14" t="s">
        <v>15</v>
      </c>
      <c r="C24" s="14"/>
      <c r="D24" s="14"/>
      <c r="E24" s="14"/>
      <c r="F24" s="14"/>
      <c r="G24" s="6">
        <f>SUM(C24:F24)</f>
        <v>0</v>
      </c>
    </row>
    <row r="39" spans="2:2" x14ac:dyDescent="0.35">
      <c r="B39" s="26"/>
    </row>
  </sheetData>
  <mergeCells count="7">
    <mergeCell ref="B14:G14"/>
    <mergeCell ref="B16:G16"/>
    <mergeCell ref="B6:E6"/>
    <mergeCell ref="B7:E7"/>
    <mergeCell ref="B8:E8"/>
    <mergeCell ref="B9:E9"/>
    <mergeCell ref="B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16"/>
  <sheetViews>
    <sheetView topLeftCell="A7" zoomScale="120" zoomScaleNormal="120" workbookViewId="0">
      <selection activeCell="B18" sqref="B18"/>
    </sheetView>
  </sheetViews>
  <sheetFormatPr defaultRowHeight="14.5" x14ac:dyDescent="0.35"/>
  <cols>
    <col min="1" max="1" width="3.54296875" customWidth="1"/>
    <col min="2" max="2" width="13.90625" customWidth="1"/>
    <col min="3" max="3" width="11.453125" style="10" bestFit="1" customWidth="1"/>
    <col min="4" max="4" width="10.1796875" bestFit="1" customWidth="1"/>
    <col min="5" max="5" width="9.81640625" bestFit="1" customWidth="1"/>
    <col min="6" max="10" width="9.453125" bestFit="1" customWidth="1"/>
  </cols>
  <sheetData>
    <row r="1" spans="2:8" x14ac:dyDescent="0.35">
      <c r="B1" s="4" t="s">
        <v>16</v>
      </c>
      <c r="C1" s="42" t="s">
        <v>25</v>
      </c>
      <c r="H1" t="s">
        <v>38</v>
      </c>
    </row>
    <row r="8" spans="2:8" x14ac:dyDescent="0.35">
      <c r="B8" s="28"/>
      <c r="C8" s="29"/>
    </row>
    <row r="9" spans="2:8" x14ac:dyDescent="0.35">
      <c r="B9" s="28"/>
      <c r="C9" s="29"/>
    </row>
    <row r="10" spans="2:8" x14ac:dyDescent="0.35">
      <c r="B10" s="28"/>
      <c r="C10" s="29"/>
    </row>
    <row r="11" spans="2:8" x14ac:dyDescent="0.35">
      <c r="B11" s="28"/>
      <c r="C11" s="29"/>
    </row>
    <row r="12" spans="2:8" x14ac:dyDescent="0.35">
      <c r="B12" s="28"/>
      <c r="C12" s="29"/>
    </row>
    <row r="13" spans="2:8" x14ac:dyDescent="0.35">
      <c r="B13" s="28"/>
      <c r="C13" s="30"/>
    </row>
    <row r="14" spans="2:8" x14ac:dyDescent="0.35">
      <c r="B14" s="28"/>
      <c r="C14" s="30"/>
    </row>
    <row r="15" spans="2:8" x14ac:dyDescent="0.35">
      <c r="B15" s="28"/>
      <c r="C15" s="31"/>
    </row>
    <row r="16" spans="2:8" x14ac:dyDescent="0.35">
      <c r="B16" s="26" t="s">
        <v>70</v>
      </c>
      <c r="C16" s="31"/>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5"/>
  <sheetViews>
    <sheetView zoomScale="120" zoomScaleNormal="120" workbookViewId="0">
      <selection activeCell="B21" sqref="B21"/>
    </sheetView>
  </sheetViews>
  <sheetFormatPr defaultRowHeight="14.5" x14ac:dyDescent="0.35"/>
  <cols>
    <col min="1" max="1" width="3.81640625" customWidth="1"/>
    <col min="2" max="2" width="40.453125" customWidth="1"/>
    <col min="3" max="3" width="11.81640625" customWidth="1"/>
    <col min="4" max="4" width="11.54296875" customWidth="1"/>
  </cols>
  <sheetData>
    <row r="1" spans="2:6" x14ac:dyDescent="0.35">
      <c r="B1" s="4" t="s">
        <v>17</v>
      </c>
      <c r="C1" s="42" t="s">
        <v>63</v>
      </c>
      <c r="E1" t="s">
        <v>45</v>
      </c>
    </row>
    <row r="3" spans="2:6" x14ac:dyDescent="0.35">
      <c r="B3" t="s">
        <v>51</v>
      </c>
    </row>
    <row r="4" spans="2:6" x14ac:dyDescent="0.35">
      <c r="B4" t="s">
        <v>41</v>
      </c>
    </row>
    <row r="6" spans="2:6" x14ac:dyDescent="0.35">
      <c r="B6" s="47" t="s">
        <v>52</v>
      </c>
      <c r="C6" s="47"/>
      <c r="D6" s="47"/>
      <c r="E6" s="47"/>
      <c r="F6" s="47"/>
    </row>
    <row r="7" spans="2:6" x14ac:dyDescent="0.35">
      <c r="B7" s="6"/>
      <c r="C7" s="6" t="s">
        <v>53</v>
      </c>
      <c r="D7" s="6" t="s">
        <v>39</v>
      </c>
      <c r="E7" s="6" t="s">
        <v>40</v>
      </c>
      <c r="F7" s="6" t="s">
        <v>54</v>
      </c>
    </row>
    <row r="8" spans="2:6" x14ac:dyDescent="0.35">
      <c r="B8" s="5" t="s">
        <v>44</v>
      </c>
      <c r="C8" s="5">
        <v>150</v>
      </c>
      <c r="D8" s="5">
        <v>172</v>
      </c>
      <c r="E8" s="5">
        <v>191</v>
      </c>
      <c r="F8" s="5">
        <v>210</v>
      </c>
    </row>
    <row r="9" spans="2:6" x14ac:dyDescent="0.35">
      <c r="B9" s="10"/>
      <c r="C9" s="10"/>
      <c r="D9" s="10"/>
    </row>
    <row r="10" spans="2:6" x14ac:dyDescent="0.35">
      <c r="B10" s="36" t="s">
        <v>59</v>
      </c>
      <c r="C10" s="10"/>
      <c r="D10" s="10"/>
    </row>
    <row r="11" spans="2:6" x14ac:dyDescent="0.35">
      <c r="B11" s="36" t="s">
        <v>60</v>
      </c>
      <c r="C11" s="10"/>
      <c r="D11" s="10"/>
    </row>
    <row r="12" spans="2:6" x14ac:dyDescent="0.35">
      <c r="B12" s="41" t="s">
        <v>61</v>
      </c>
    </row>
    <row r="13" spans="2:6" x14ac:dyDescent="0.35">
      <c r="B13" s="7" t="s">
        <v>55</v>
      </c>
      <c r="C13" s="5">
        <v>30</v>
      </c>
      <c r="D13" t="s">
        <v>22</v>
      </c>
    </row>
    <row r="14" spans="2:6" x14ac:dyDescent="0.35">
      <c r="B14" s="7" t="s">
        <v>42</v>
      </c>
      <c r="C14" s="18">
        <v>0.113</v>
      </c>
    </row>
    <row r="15" spans="2:6" x14ac:dyDescent="0.35">
      <c r="B15" s="7" t="s">
        <v>56</v>
      </c>
      <c r="C15" s="5">
        <v>160</v>
      </c>
      <c r="D15" t="s">
        <v>22</v>
      </c>
    </row>
    <row r="16" spans="2:6" x14ac:dyDescent="0.35">
      <c r="B16" s="7" t="s">
        <v>57</v>
      </c>
      <c r="C16" s="5">
        <v>380</v>
      </c>
      <c r="D16" t="s">
        <v>22</v>
      </c>
    </row>
    <row r="17" spans="2:7" x14ac:dyDescent="0.35">
      <c r="B17" s="7" t="s">
        <v>7</v>
      </c>
      <c r="C17" s="5">
        <v>16</v>
      </c>
      <c r="D17" t="s">
        <v>22</v>
      </c>
    </row>
    <row r="18" spans="2:7" x14ac:dyDescent="0.35">
      <c r="B18" s="7" t="s">
        <v>8</v>
      </c>
      <c r="C18" s="8">
        <v>0.25</v>
      </c>
    </row>
    <row r="19" spans="2:7" x14ac:dyDescent="0.35">
      <c r="B19" s="7" t="s">
        <v>9</v>
      </c>
      <c r="C19" s="18">
        <v>7.0999999999999994E-2</v>
      </c>
    </row>
    <row r="20" spans="2:7" x14ac:dyDescent="0.35">
      <c r="B20" s="7" t="s">
        <v>58</v>
      </c>
      <c r="C20" s="27">
        <v>0.15179999999999999</v>
      </c>
      <c r="D20" s="40"/>
    </row>
    <row r="21" spans="2:7" x14ac:dyDescent="0.35">
      <c r="B21" s="7" t="s">
        <v>43</v>
      </c>
      <c r="C21" s="9">
        <v>1.22</v>
      </c>
    </row>
    <row r="22" spans="2:7" x14ac:dyDescent="0.35">
      <c r="B22" s="36" t="s">
        <v>62</v>
      </c>
      <c r="C22" s="37"/>
      <c r="G22" s="38"/>
    </row>
    <row r="23" spans="2:7" x14ac:dyDescent="0.35">
      <c r="B23" s="36" t="s">
        <v>65</v>
      </c>
      <c r="C23" s="37"/>
    </row>
    <row r="24" spans="2:7" x14ac:dyDescent="0.35">
      <c r="C24" s="37"/>
    </row>
    <row r="25" spans="2:7" x14ac:dyDescent="0.35">
      <c r="B25" s="26" t="s">
        <v>71</v>
      </c>
      <c r="C25" s="37"/>
    </row>
  </sheetData>
  <mergeCells count="1">
    <mergeCell ref="B6: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9"/>
  <sheetViews>
    <sheetView zoomScale="120" zoomScaleNormal="120" workbookViewId="0">
      <selection activeCell="C1" sqref="C1"/>
    </sheetView>
  </sheetViews>
  <sheetFormatPr defaultRowHeight="14.5" x14ac:dyDescent="0.35"/>
  <cols>
    <col min="1" max="1" width="3.54296875" customWidth="1"/>
  </cols>
  <sheetData>
    <row r="1" spans="2:9" x14ac:dyDescent="0.35">
      <c r="B1" s="4" t="s">
        <v>18</v>
      </c>
      <c r="C1" s="42" t="s">
        <v>24</v>
      </c>
      <c r="G1" s="13"/>
      <c r="I1" t="s">
        <v>66</v>
      </c>
    </row>
    <row r="9" spans="2:9" x14ac:dyDescent="0.35">
      <c r="B9" s="26" t="s">
        <v>64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zoomScale="120" zoomScaleNormal="120" workbookViewId="0"/>
  </sheetViews>
  <sheetFormatPr defaultRowHeight="14.5" x14ac:dyDescent="0.35"/>
  <cols>
    <col min="1" max="1" width="3.81640625" customWidth="1"/>
    <col min="2" max="2" width="24.26953125" customWidth="1"/>
    <col min="3" max="3" width="12.1796875" customWidth="1"/>
    <col min="4" max="4" width="18.26953125" customWidth="1"/>
    <col min="5" max="5" width="13.1796875" customWidth="1"/>
  </cols>
  <sheetData>
    <row r="1" spans="1:5" x14ac:dyDescent="0.35">
      <c r="B1" s="4" t="s">
        <v>19</v>
      </c>
      <c r="C1" s="42" t="s">
        <v>24</v>
      </c>
      <c r="E1" t="s">
        <v>37</v>
      </c>
    </row>
    <row r="3" spans="1:5" x14ac:dyDescent="0.35">
      <c r="B3" t="s">
        <v>73</v>
      </c>
    </row>
    <row r="4" spans="1:5" x14ac:dyDescent="0.35">
      <c r="B4" t="s">
        <v>74</v>
      </c>
    </row>
    <row r="5" spans="1:5" x14ac:dyDescent="0.35">
      <c r="B5" s="32" t="s">
        <v>26</v>
      </c>
      <c r="C5" s="32" t="s">
        <v>27</v>
      </c>
      <c r="D5" s="32" t="s">
        <v>28</v>
      </c>
      <c r="E5" s="32" t="s">
        <v>27</v>
      </c>
    </row>
    <row r="6" spans="1:5" x14ac:dyDescent="0.35">
      <c r="B6" t="s">
        <v>29</v>
      </c>
      <c r="C6">
        <v>650000</v>
      </c>
      <c r="D6" t="s">
        <v>72</v>
      </c>
      <c r="E6">
        <v>1200000</v>
      </c>
    </row>
    <row r="7" spans="1:5" x14ac:dyDescent="0.35">
      <c r="B7" t="s">
        <v>31</v>
      </c>
      <c r="C7">
        <v>350000</v>
      </c>
      <c r="D7" t="s">
        <v>75</v>
      </c>
      <c r="E7">
        <v>300000</v>
      </c>
    </row>
    <row r="8" spans="1:5" x14ac:dyDescent="0.35">
      <c r="B8" t="s">
        <v>81</v>
      </c>
      <c r="C8">
        <v>200000</v>
      </c>
      <c r="D8" t="s">
        <v>30</v>
      </c>
      <c r="E8">
        <v>100000</v>
      </c>
    </row>
    <row r="9" spans="1:5" x14ac:dyDescent="0.35">
      <c r="B9" t="s">
        <v>32</v>
      </c>
      <c r="C9">
        <v>400000</v>
      </c>
    </row>
    <row r="10" spans="1:5" x14ac:dyDescent="0.35">
      <c r="B10" s="33"/>
      <c r="C10" s="34">
        <v>1600000</v>
      </c>
      <c r="D10" s="33"/>
      <c r="E10" s="34">
        <v>1600000</v>
      </c>
    </row>
    <row r="12" spans="1:5" x14ac:dyDescent="0.35">
      <c r="A12" t="s">
        <v>33</v>
      </c>
      <c r="B12" t="s">
        <v>76</v>
      </c>
    </row>
    <row r="13" spans="1:5" x14ac:dyDescent="0.35">
      <c r="B13" t="s">
        <v>77</v>
      </c>
    </row>
    <row r="14" spans="1:5" x14ac:dyDescent="0.35">
      <c r="B14" t="s">
        <v>78</v>
      </c>
    </row>
    <row r="15" spans="1:5" x14ac:dyDescent="0.35">
      <c r="A15" t="s">
        <v>34</v>
      </c>
      <c r="B15" t="s">
        <v>79</v>
      </c>
    </row>
    <row r="16" spans="1:5" x14ac:dyDescent="0.35">
      <c r="B16" t="s">
        <v>80</v>
      </c>
    </row>
    <row r="17" spans="1:2" x14ac:dyDescent="0.35">
      <c r="A17" t="s">
        <v>35</v>
      </c>
      <c r="B17" t="s">
        <v>82</v>
      </c>
    </row>
    <row r="18" spans="1:2" x14ac:dyDescent="0.35">
      <c r="B18" t="s">
        <v>83</v>
      </c>
    </row>
    <row r="19" spans="1:2" x14ac:dyDescent="0.35">
      <c r="B19" t="s">
        <v>84</v>
      </c>
    </row>
    <row r="20" spans="1:2" x14ac:dyDescent="0.35">
      <c r="A20" t="s">
        <v>36</v>
      </c>
      <c r="B20" t="s">
        <v>67</v>
      </c>
    </row>
    <row r="21" spans="1:2" x14ac:dyDescent="0.35">
      <c r="B21" s="35" t="s">
        <v>85</v>
      </c>
    </row>
    <row r="22" spans="1:2" x14ac:dyDescent="0.35">
      <c r="B22" s="35" t="s">
        <v>86</v>
      </c>
    </row>
    <row r="23" spans="1:2" x14ac:dyDescent="0.35">
      <c r="B23" s="26" t="s">
        <v>68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 1</vt:lpstr>
      <vt:lpstr>Q 2</vt:lpstr>
      <vt:lpstr>Q 3</vt:lpstr>
      <vt:lpstr>Q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2025-04-21T05:23:29Z</dcterms:modified>
</cp:coreProperties>
</file>