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jaipuriaies-my.sharepoint.com/personal/renuka_mahajan_jaipuria_ac_in/Documents/D Drive/Academics/eba_2024/assessment/end term exams/FINAL UPLOAD/"/>
    </mc:Choice>
  </mc:AlternateContent>
  <xr:revisionPtr revIDLastSave="14" documentId="13_ncr:1_{746DD95F-6F06-403A-927E-E5CDE98FD9FD}" xr6:coauthVersionLast="47" xr6:coauthVersionMax="47" xr10:uidLastSave="{9E45FFB2-C525-45F7-8B62-360A68D787E6}"/>
  <bookViews>
    <workbookView xWindow="-108" yWindow="-108" windowWidth="23256" windowHeight="12456" activeTab="1" xr2:uid="{00000000-000D-0000-FFFF-FFFF00000000}"/>
  </bookViews>
  <sheets>
    <sheet name="Instructions" sheetId="7" r:id="rId1"/>
    <sheet name="Q1" sheetId="1" r:id="rId2"/>
    <sheet name="Q2" sheetId="5" r:id="rId3"/>
    <sheet name="Q3" sheetId="6" r:id="rId4"/>
    <sheet name="Q4"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6" i="6" l="1"/>
  <c r="G46" i="6"/>
  <c r="J45" i="6"/>
  <c r="G45" i="6"/>
  <c r="J44" i="6"/>
  <c r="G44" i="6"/>
  <c r="J43" i="6"/>
  <c r="G43" i="6"/>
  <c r="J42" i="6"/>
  <c r="G42" i="6"/>
  <c r="J41" i="6"/>
  <c r="G41" i="6"/>
  <c r="J40" i="6"/>
  <c r="G40" i="6"/>
  <c r="J39" i="6"/>
  <c r="G39" i="6"/>
  <c r="J38" i="6"/>
  <c r="G38" i="6"/>
  <c r="J37" i="6"/>
  <c r="G37" i="6"/>
  <c r="J36" i="6"/>
  <c r="G36" i="6"/>
  <c r="J35" i="6"/>
  <c r="G35" i="6"/>
  <c r="J34" i="6"/>
  <c r="G34" i="6"/>
  <c r="J33" i="6"/>
  <c r="G33" i="6"/>
  <c r="J32" i="6"/>
  <c r="G32" i="6"/>
  <c r="J31" i="6"/>
  <c r="G31" i="6"/>
  <c r="J30" i="6"/>
  <c r="G30" i="6"/>
  <c r="J29" i="6"/>
  <c r="G29" i="6"/>
  <c r="J28" i="6"/>
  <c r="G28" i="6"/>
  <c r="J27" i="6"/>
  <c r="G27" i="6"/>
  <c r="J26" i="6"/>
  <c r="G26" i="6"/>
  <c r="J25" i="6"/>
  <c r="G25" i="6"/>
  <c r="J24" i="6"/>
  <c r="G24" i="6"/>
  <c r="J23" i="6"/>
  <c r="G23" i="6"/>
  <c r="J22" i="6"/>
  <c r="G22" i="6"/>
  <c r="J21" i="6"/>
  <c r="G21" i="6"/>
  <c r="J20" i="6"/>
  <c r="G20" i="6"/>
  <c r="J19" i="6"/>
  <c r="G19" i="6"/>
  <c r="J18" i="6"/>
  <c r="G18" i="6"/>
  <c r="J17" i="6"/>
  <c r="G17" i="6"/>
  <c r="J16" i="6"/>
  <c r="G16" i="6"/>
  <c r="J15" i="6"/>
  <c r="G15" i="6"/>
  <c r="J14" i="6"/>
  <c r="G14" i="6"/>
  <c r="J13" i="6"/>
  <c r="G13" i="6"/>
  <c r="J12" i="6"/>
  <c r="G12" i="6"/>
  <c r="J11" i="6"/>
  <c r="G11" i="6"/>
  <c r="J10" i="6"/>
  <c r="G10" i="6"/>
  <c r="J9" i="6"/>
  <c r="G9" i="6"/>
  <c r="J8" i="6"/>
  <c r="G8" i="6"/>
  <c r="J7" i="6"/>
  <c r="G7" i="6"/>
  <c r="J6" i="6"/>
  <c r="G6" i="6"/>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<sst xmlns="http://schemas.openxmlformats.org/spreadsheetml/2006/main" count="588" uniqueCount="264">
  <si>
    <t>Student_ID</t>
  </si>
  <si>
    <t>Name</t>
  </si>
  <si>
    <t>Course</t>
  </si>
  <si>
    <t>Enrollment_Date</t>
  </si>
  <si>
    <t>Region</t>
  </si>
  <si>
    <t>Hours_Spent</t>
  </si>
  <si>
    <t>Quiz_Score (%)</t>
  </si>
  <si>
    <t>Assignment_Score (%)</t>
  </si>
  <si>
    <t>Final_Score (%)</t>
  </si>
  <si>
    <t>Passed</t>
  </si>
  <si>
    <t>Emily Carter</t>
  </si>
  <si>
    <t>Python Basics</t>
  </si>
  <si>
    <t>North</t>
  </si>
  <si>
    <t>Yes</t>
  </si>
  <si>
    <t>John Smith</t>
  </si>
  <si>
    <t>Data Science</t>
  </si>
  <si>
    <t>South</t>
  </si>
  <si>
    <t>Nina Lopez</t>
  </si>
  <si>
    <t>Web Development</t>
  </si>
  <si>
    <t>East</t>
  </si>
  <si>
    <t>Raj Sharma</t>
  </si>
  <si>
    <t>West</t>
  </si>
  <si>
    <t>No</t>
  </si>
  <si>
    <t>Alice Brown</t>
  </si>
  <si>
    <t>David Wilson</t>
  </si>
  <si>
    <t>Maria Garcia</t>
  </si>
  <si>
    <t>Tom Lee</t>
  </si>
  <si>
    <t>Sita Patel</t>
  </si>
  <si>
    <t>Arjun Kumar</t>
  </si>
  <si>
    <t>Sophia Chen</t>
  </si>
  <si>
    <t>Sam Thomas</t>
  </si>
  <si>
    <t>Priya Singh</t>
  </si>
  <si>
    <t>Karan Verma</t>
  </si>
  <si>
    <t>Ishaan Ahmed</t>
  </si>
  <si>
    <t>Calculate the total hours spent by all students in the course.</t>
  </si>
  <si>
    <t>Count the total number of students in the dataset.</t>
  </si>
  <si>
    <t>a.</t>
  </si>
  <si>
    <t>b.</t>
  </si>
  <si>
    <t>c.</t>
  </si>
  <si>
    <t>d.</t>
  </si>
  <si>
    <t>e.</t>
  </si>
  <si>
    <t>You are a financial analyst at "InvestWise Capital," an investment management firm. The firm specializes in managing portfolios for clients, ranging from retail investors to high-net-worth individuals (HNWIs). The management wants insights into portfolio performance, risk distribution, and client behavior to improve investment strategies and client satisfaction.</t>
  </si>
  <si>
    <t>Portfolio ID</t>
  </si>
  <si>
    <t>Client Type</t>
  </si>
  <si>
    <t>Asset Class</t>
  </si>
  <si>
    <t>Investment Amount (USD)</t>
  </si>
  <si>
    <t>Return (%)</t>
  </si>
  <si>
    <t>Risk Level</t>
  </si>
  <si>
    <t>Investment Date</t>
  </si>
  <si>
    <t>Dataset Description:</t>
  </si>
  <si>
    <t>P001</t>
  </si>
  <si>
    <t>Retail</t>
  </si>
  <si>
    <t>Equity</t>
  </si>
  <si>
    <t>High</t>
  </si>
  <si>
    <t>The dataset provided contains the following columns:</t>
  </si>
  <si>
    <t>P002</t>
  </si>
  <si>
    <t>HNWI</t>
  </si>
  <si>
    <t>Fixed Income</t>
  </si>
  <si>
    <t>Low</t>
  </si>
  <si>
    <t>S.NO.</t>
  </si>
  <si>
    <t>Variable</t>
  </si>
  <si>
    <t>Description</t>
  </si>
  <si>
    <t>P003</t>
  </si>
  <si>
    <t>Real Estate</t>
  </si>
  <si>
    <t>Medium</t>
  </si>
  <si>
    <t xml:space="preserve"> Unique identifier for each portfolio.</t>
  </si>
  <si>
    <t>P004</t>
  </si>
  <si>
    <t xml:space="preserve"> Type of client (Retail, HNWI).</t>
  </si>
  <si>
    <t>P005</t>
  </si>
  <si>
    <t>Commodities</t>
  </si>
  <si>
    <t xml:space="preserve"> Geographical region of the client (North, South, East, West).</t>
  </si>
  <si>
    <t>P006</t>
  </si>
  <si>
    <t xml:space="preserve"> Type of asset in the portfolio (Equity, Fixed Income, Real Estate, Commodities).</t>
  </si>
  <si>
    <t>P007</t>
  </si>
  <si>
    <t>Investment Amount</t>
  </si>
  <si>
    <t xml:space="preserve"> Total amount invested in USD.</t>
  </si>
  <si>
    <t>P008</t>
  </si>
  <si>
    <t xml:space="preserve"> Annualized return as a percentage.</t>
  </si>
  <si>
    <t>P009</t>
  </si>
  <si>
    <t xml:space="preserve"> Categorized as Low, Medium, High based on the standard deviation of returns.</t>
  </si>
  <si>
    <t>P010</t>
  </si>
  <si>
    <t xml:space="preserve"> The date the investment was made.</t>
  </si>
  <si>
    <t>P011</t>
  </si>
  <si>
    <t>P012</t>
  </si>
  <si>
    <t>Analyse the monthly investment and monthly returns.(3 marks)</t>
  </si>
  <si>
    <t>P013</t>
  </si>
  <si>
    <t>P014</t>
  </si>
  <si>
    <t>Which region has the highest proportion of high-risk investment?(4 marks)</t>
  </si>
  <si>
    <t>P015</t>
  </si>
  <si>
    <t>P016</t>
  </si>
  <si>
    <t>P017</t>
  </si>
  <si>
    <t>P018</t>
  </si>
  <si>
    <t>P019</t>
  </si>
  <si>
    <t>P020</t>
  </si>
  <si>
    <t>P021</t>
  </si>
  <si>
    <t>P022</t>
  </si>
  <si>
    <t>P023</t>
  </si>
  <si>
    <t>P024</t>
  </si>
  <si>
    <t>P025</t>
  </si>
  <si>
    <t>P026</t>
  </si>
  <si>
    <t>P027</t>
  </si>
  <si>
    <t>P028</t>
  </si>
  <si>
    <t>P029</t>
  </si>
  <si>
    <t>P030</t>
  </si>
  <si>
    <t>P031</t>
  </si>
  <si>
    <t>P032</t>
  </si>
  <si>
    <t>P033</t>
  </si>
  <si>
    <t>P034</t>
  </si>
  <si>
    <t>P035</t>
  </si>
  <si>
    <t>P036</t>
  </si>
  <si>
    <t>P037</t>
  </si>
  <si>
    <t>P038</t>
  </si>
  <si>
    <t>P039</t>
  </si>
  <si>
    <t>P040</t>
  </si>
  <si>
    <t>P041</t>
  </si>
  <si>
    <t>P042</t>
  </si>
  <si>
    <t>P043</t>
  </si>
  <si>
    <t>P044</t>
  </si>
  <si>
    <t>P045</t>
  </si>
  <si>
    <t>P046</t>
  </si>
  <si>
    <t>P047</t>
  </si>
  <si>
    <t>P048</t>
  </si>
  <si>
    <t>P049</t>
  </si>
  <si>
    <t>P050</t>
  </si>
  <si>
    <t>&lt;== Reference date</t>
  </si>
  <si>
    <t>Site Code</t>
  </si>
  <si>
    <t>Site Location</t>
  </si>
  <si>
    <t>Site Type</t>
  </si>
  <si>
    <t>Swings</t>
  </si>
  <si>
    <t>Slides</t>
  </si>
  <si>
    <t>Rocker</t>
  </si>
  <si>
    <t>Overall Result</t>
  </si>
  <si>
    <t>Last Check Date</t>
  </si>
  <si>
    <t>Next Check Due</t>
  </si>
  <si>
    <t>Days til next check</t>
  </si>
  <si>
    <t>Overdue?</t>
  </si>
  <si>
    <t>B05/112</t>
  </si>
  <si>
    <t>Hope Valley, BB19 8MK</t>
  </si>
  <si>
    <t>Toddlers</t>
  </si>
  <si>
    <t>B05/115</t>
  </si>
  <si>
    <t>Yarrow Water Park, BB46 2EW</t>
  </si>
  <si>
    <t>Sand</t>
  </si>
  <si>
    <t>B05/131</t>
  </si>
  <si>
    <t>Edgely Lane, BB2 7FY</t>
  </si>
  <si>
    <t>Adventure</t>
  </si>
  <si>
    <t>B05/134</t>
  </si>
  <si>
    <t>Rivington Drive, BB19 1JY</t>
  </si>
  <si>
    <t>Mixed</t>
  </si>
  <si>
    <t>B05/135</t>
  </si>
  <si>
    <t>Vimto Raod, BB21 3AZ</t>
  </si>
  <si>
    <t>B05/203</t>
  </si>
  <si>
    <t>Robin Walk, BB9 3WS</t>
  </si>
  <si>
    <t>B05/221</t>
  </si>
  <si>
    <t>Herring Drive, BB15 6FF</t>
  </si>
  <si>
    <t>B05/234</t>
  </si>
  <si>
    <t>Flowery Fields, BB5 9KH</t>
  </si>
  <si>
    <t>B05/341</t>
  </si>
  <si>
    <t>Burnage Close, BB6 8SD</t>
  </si>
  <si>
    <t>B16/113</t>
  </si>
  <si>
    <t>Turley Road, BB38 3EW</t>
  </si>
  <si>
    <t>B16/189</t>
  </si>
  <si>
    <t>Davinia Drive, BB1 3DS</t>
  </si>
  <si>
    <t>B16/442</t>
  </si>
  <si>
    <t>High Lane, BB27 5TY</t>
  </si>
  <si>
    <t>B21/111</t>
  </si>
  <si>
    <t>Darley Dale Walk, BB19 7DF</t>
  </si>
  <si>
    <t>B21/128</t>
  </si>
  <si>
    <t>Harrop Fields, BB23 6CX</t>
  </si>
  <si>
    <t>B21/188</t>
  </si>
  <si>
    <t>Trueman Crescent, BB11 7HH</t>
  </si>
  <si>
    <t>B21/190</t>
  </si>
  <si>
    <t>Pines Close, BB47 7XX</t>
  </si>
  <si>
    <t>B21/224</t>
  </si>
  <si>
    <t>Bradford Close, BB31 8FT</t>
  </si>
  <si>
    <t>B21/346</t>
  </si>
  <si>
    <t>Finchley Road, BB31 9JJ</t>
  </si>
  <si>
    <t>B21/881</t>
  </si>
  <si>
    <t>Grange View, BB16 8FT</t>
  </si>
  <si>
    <t>B54/871</t>
  </si>
  <si>
    <t>Howards Park, BB27 8NB</t>
  </si>
  <si>
    <t>B54/885</t>
  </si>
  <si>
    <t>Wright Raod, BB13 7GG</t>
  </si>
  <si>
    <t>B54/887</t>
  </si>
  <si>
    <t>Barley Close, BB12 9PY</t>
  </si>
  <si>
    <t>B54/889</t>
  </si>
  <si>
    <t>Leyton Drive, BB7 6CV</t>
  </si>
  <si>
    <t>B54/987</t>
  </si>
  <si>
    <t>Flinstone Drive, BB2 8KS</t>
  </si>
  <si>
    <t>B65/131</t>
  </si>
  <si>
    <t>Elton Close, BB12 6DS</t>
  </si>
  <si>
    <t>B65/756</t>
  </si>
  <si>
    <t>Carlisle Walk, BB33 9HH</t>
  </si>
  <si>
    <t>B65/757</t>
  </si>
  <si>
    <t>Winners Lane, BB31 8HJ</t>
  </si>
  <si>
    <t>B65/870</t>
  </si>
  <si>
    <t>Yates Walk, BB19 9FT</t>
  </si>
  <si>
    <t>B65/871</t>
  </si>
  <si>
    <t>Beaufort Gardens, BB8 9HG</t>
  </si>
  <si>
    <t>B65/872</t>
  </si>
  <si>
    <t>Marton Raod, BB17 4YU</t>
  </si>
  <si>
    <t>B65/878</t>
  </si>
  <si>
    <t>Golden Park, BB21 5RD</t>
  </si>
  <si>
    <t>B65/991</t>
  </si>
  <si>
    <t>Thorpe Park, BB11 9JB</t>
  </si>
  <si>
    <t>B65/993</t>
  </si>
  <si>
    <t>Poppy Close, BB18 9HH</t>
  </si>
  <si>
    <t>B65/997</t>
  </si>
  <si>
    <t>Emily Lane, BB39 2WD</t>
  </si>
  <si>
    <t>B81/156</t>
  </si>
  <si>
    <t>Gibble Gabble, BB26 4ED</t>
  </si>
  <si>
    <t>B81/157</t>
  </si>
  <si>
    <t>Langley Road, BB16 5XD</t>
  </si>
  <si>
    <t>B81/222</t>
  </si>
  <si>
    <t>Grange Fields BB9 1HY</t>
  </si>
  <si>
    <t>B81/755</t>
  </si>
  <si>
    <t>Arlington Close, BB9 7SD</t>
  </si>
  <si>
    <t>B81/756</t>
  </si>
  <si>
    <t>Church Fold, BB6 7FF</t>
  </si>
  <si>
    <t>B81/771</t>
  </si>
  <si>
    <t>Ribble Gardens, BB4 7FG</t>
  </si>
  <si>
    <t>B81/777</t>
  </si>
  <si>
    <t>Kielder Drive, BB14 2QW</t>
  </si>
  <si>
    <t>5*2=10 Marks</t>
  </si>
  <si>
    <t>Evaluate the distribution of investments across Risk Levels(3 marks)</t>
  </si>
  <si>
    <r>
      <t xml:space="preserve">Calculate the total </t>
    </r>
    <r>
      <rPr>
        <sz val="10"/>
        <color rgb="FFFF0000"/>
        <rFont val="Arial Unicode MS"/>
      </rPr>
      <t>Hours_Spent</t>
    </r>
    <r>
      <rPr>
        <sz val="11"/>
        <color rgb="FFFF0000"/>
        <rFont val="Calibri"/>
        <family val="2"/>
        <scheme val="minor"/>
      </rPr>
      <t xml:space="preserve"> by students from the "North" region.</t>
    </r>
  </si>
  <si>
    <r>
      <t xml:space="preserve">Calculate the average </t>
    </r>
    <r>
      <rPr>
        <sz val="10"/>
        <color rgb="FFFF0000"/>
        <rFont val="Arial Unicode MS"/>
      </rPr>
      <t>Assignment_Score</t>
    </r>
    <r>
      <rPr>
        <sz val="11"/>
        <color rgb="FFFF0000"/>
        <rFont val="Calibri"/>
        <family val="2"/>
        <scheme val="minor"/>
      </rPr>
      <t xml:space="preserve"> for students who enrolled after "2024-01-20" and scored above 80% in </t>
    </r>
    <r>
      <rPr>
        <sz val="10"/>
        <color rgb="FFFF0000"/>
        <rFont val="Arial Unicode MS"/>
      </rPr>
      <t>Quiz_Score</t>
    </r>
    <r>
      <rPr>
        <sz val="11"/>
        <color rgb="FFFF0000"/>
        <rFont val="Calibri"/>
        <family val="2"/>
        <scheme val="minor"/>
      </rPr>
      <t>.</t>
    </r>
  </si>
  <si>
    <r>
      <t xml:space="preserve">Use </t>
    </r>
    <r>
      <rPr>
        <sz val="10"/>
        <color rgb="FFFF0000"/>
        <rFont val="Arial Unicode MS"/>
      </rPr>
      <t>LOOKUP</t>
    </r>
    <r>
      <rPr>
        <sz val="11"/>
        <color rgb="FFFF0000"/>
        <rFont val="Calibri"/>
        <family val="2"/>
        <scheme val="minor"/>
      </rPr>
      <t xml:space="preserve"> to find the </t>
    </r>
    <r>
      <rPr>
        <sz val="10"/>
        <color rgb="FFFF0000"/>
        <rFont val="Arial Unicode MS"/>
      </rPr>
      <t>Final_Score</t>
    </r>
    <r>
      <rPr>
        <sz val="11"/>
        <color rgb="FFFF0000"/>
        <rFont val="Calibri"/>
        <family val="2"/>
        <scheme val="minor"/>
      </rPr>
      <t xml:space="preserve"> of the student with </t>
    </r>
    <r>
      <rPr>
        <sz val="10"/>
        <color rgb="FFFF0000"/>
        <rFont val="Arial Unicode MS"/>
      </rPr>
      <t>Student_ID</t>
    </r>
    <r>
      <rPr>
        <sz val="11"/>
        <color rgb="FFFF0000"/>
        <rFont val="Calibri"/>
        <family val="2"/>
        <scheme val="minor"/>
      </rPr>
      <t xml:space="preserve"> 209.</t>
    </r>
  </si>
  <si>
    <t>Q2(A)</t>
  </si>
  <si>
    <t>Q2 (B)</t>
  </si>
  <si>
    <t>Q2(C )</t>
  </si>
  <si>
    <t>Field Name</t>
  </si>
  <si>
    <t>Unique identifier for each playground site.</t>
  </si>
  <si>
    <t>The location/address of the playground site.</t>
  </si>
  <si>
    <t>The date of the most recent safety check conducted at the site.</t>
  </si>
  <si>
    <t>The date when the next safety check is due.</t>
  </si>
  <si>
    <t>Days til Next Check</t>
  </si>
  <si>
    <t>The number of days remaining until the next safety check, calculated based on the snapshot date.</t>
  </si>
  <si>
    <t>The category/type of playground site, such as Toddlers, Sand, Adventure, or Mixed.</t>
  </si>
  <si>
    <t xml:space="preserve">	The number of swings available at the site.</t>
  </si>
  <si>
    <t xml:space="preserve">	The number of slides available at the site.</t>
  </si>
  <si>
    <t xml:space="preserve">	The number of rockers available at the site.</t>
  </si>
  <si>
    <t>The outcome of the safety check (e.g., Pass/Fail).</t>
  </si>
  <si>
    <t>Roll No</t>
  </si>
  <si>
    <t>SET</t>
  </si>
  <si>
    <t>Course Name</t>
  </si>
  <si>
    <t>Essentials of Business Analytics (EBA)</t>
  </si>
  <si>
    <t>Course Code</t>
  </si>
  <si>
    <t>Max. Time</t>
  </si>
  <si>
    <t>2 hours</t>
  </si>
  <si>
    <t>Max. Marks</t>
  </si>
  <si>
    <t xml:space="preserve">Instructions: </t>
  </si>
  <si>
    <t>1. Enter your details (Name, Roll Number, etc.) in the YELLOW-highlighted cells at the top of the sheet.</t>
  </si>
  <si>
    <t xml:space="preserve">2. This is an OPEN-BOOK exam. You may refer to the two ebooks uploaded on this portal. Other material is not allowed. </t>
  </si>
  <si>
    <t>3. All questions are compulsory. All answers and explanations must be written in the cells given (highlighted in YELLOW)</t>
  </si>
  <si>
    <t>4 All answers must be written directly in the designated cells provided in the Excel sheet (highlighted in YELLOW).Ensure that the solution is fully visible in the frame without needing to adjust the sheet layout.</t>
  </si>
  <si>
    <t>6. If a solution involves creating a Pivot Table, you may generate it on a new sheet. Label the new sheet with the corresponding question number</t>
  </si>
  <si>
    <t>Q1</t>
  </si>
  <si>
    <t>Q4: A tech company expects to sell 15,000 smartphones.
The manufacturing cost per smartphone is 5,000 rupees.
The retail price is set at 10,000 rupees per smartphone.
Fixed operating costs are 1,500,000 rupees.
a. To reach a profit target of 3,000,000 rupees, how many smartphones should be sold?
b. Analyze how the profit changes if the manufacturing cost per smartphone varies from 4,500 to 6,500 in increments of 500 and the retail price varies from 9,000 to 12,000 in increments of 500. Identify the most profitable combination.</t>
  </si>
  <si>
    <t>Playground Safety Checks Dataset- snapshot as of 01 January 2022</t>
  </si>
  <si>
    <t>?</t>
  </si>
  <si>
    <t>3B</t>
  </si>
  <si>
    <t>5. Submit your completed Excel file via JIM Intranet Portal within the allocated time</t>
  </si>
  <si>
    <r>
      <rPr>
        <sz val="18"/>
        <color rgb="FFFF0000"/>
        <rFont val="Calibri"/>
        <family val="2"/>
        <scheme val="minor"/>
      </rPr>
      <t>Q3: In the given dataset, (data dictionary is given in Column AC..AD) , calculate the '</t>
    </r>
    <r>
      <rPr>
        <b/>
        <sz val="18"/>
        <color rgb="FFFF0000"/>
        <rFont val="Calibri"/>
        <family val="2"/>
        <scheme val="minor"/>
      </rPr>
      <t>Overdue?</t>
    </r>
    <r>
      <rPr>
        <sz val="18"/>
        <color rgb="FFFF0000"/>
        <rFont val="Calibri"/>
        <family val="2"/>
        <scheme val="minor"/>
      </rPr>
      <t xml:space="preserve">' in column K, based on the 'Days til next check'.                                                                                                                            3A: If the 'Days til next check' value is less than or equal to 6, the status should be flagged  as 'Overdue'                       </t>
    </r>
    <r>
      <rPr>
        <b/>
        <sz val="18"/>
        <color rgb="FFFF0000"/>
        <rFont val="Calibri"/>
        <family val="2"/>
        <scheme val="minor"/>
      </rPr>
      <t xml:space="preserve"> 0.5 marks</t>
    </r>
    <r>
      <rPr>
        <sz val="18"/>
        <color rgb="FFFF0000"/>
        <rFont val="Calibri"/>
        <family val="2"/>
        <scheme val="minor"/>
      </rPr>
      <t xml:space="preserve">                                                                                                                                                                         
3B: How many sites have passed and how many have failed their safety checks? </t>
    </r>
    <r>
      <rPr>
        <b/>
        <sz val="18"/>
        <color rgb="FFFF0000"/>
        <rFont val="Calibri"/>
        <family val="2"/>
        <scheme val="minor"/>
      </rPr>
      <t>1.5 marks</t>
    </r>
    <r>
      <rPr>
        <sz val="18"/>
        <color rgb="FFFF0000"/>
        <rFont val="Calibri"/>
        <family val="2"/>
        <scheme val="minor"/>
      </rPr>
      <t xml:space="preserve">
3C: How many sites are overdue versus not overdue?   </t>
    </r>
    <r>
      <rPr>
        <b/>
        <sz val="18"/>
        <color rgb="FFFF0000"/>
        <rFont val="Calibri"/>
        <family val="2"/>
        <scheme val="minor"/>
      </rPr>
      <t xml:space="preserve"> 2 marks</t>
    </r>
    <r>
      <rPr>
        <sz val="18"/>
        <color rgb="FFFF0000"/>
        <rFont val="Calibri"/>
        <family val="2"/>
        <scheme val="minor"/>
      </rPr>
      <t xml:space="preserve">
3D: Which site types have the least overdue safety checks?  </t>
    </r>
    <r>
      <rPr>
        <b/>
        <sz val="18"/>
        <color rgb="FFFF0000"/>
        <rFont val="Calibri"/>
        <family val="2"/>
        <scheme val="minor"/>
      </rPr>
      <t xml:space="preserve"> 2 marks</t>
    </r>
    <r>
      <rPr>
        <sz val="18"/>
        <color rgb="FFFF0000"/>
        <rFont val="Calibri"/>
        <family val="2"/>
        <scheme val="minor"/>
      </rPr>
      <t xml:space="preserve">
3E: What is the average number of days until the next check for each site type? </t>
    </r>
    <r>
      <rPr>
        <b/>
        <sz val="18"/>
        <color rgb="FFFF0000"/>
        <rFont val="Calibri"/>
        <family val="2"/>
        <scheme val="minor"/>
      </rPr>
      <t>2 marks</t>
    </r>
    <r>
      <rPr>
        <sz val="18"/>
        <color rgb="FFFF0000"/>
        <rFont val="Calibri"/>
        <family val="2"/>
        <scheme val="minor"/>
      </rPr>
      <t xml:space="preserve">
3F: Which site types have the longest time until their next safety check?  </t>
    </r>
    <r>
      <rPr>
        <b/>
        <sz val="18"/>
        <color rgb="FFFF0000"/>
        <rFont val="Calibri"/>
        <family val="2"/>
        <scheme val="minor"/>
      </rPr>
      <t xml:space="preserve"> 2 marks     </t>
    </r>
    <r>
      <rPr>
        <sz val="18"/>
        <color rgb="FFFF0000"/>
        <rFont val="Calibri"/>
        <family val="2"/>
        <scheme val="minor"/>
      </rPr>
      <t xml:space="preserve">                    </t>
    </r>
    <r>
      <rPr>
        <sz val="18"/>
        <color theme="1"/>
        <rFont val="Calibri"/>
        <family val="2"/>
        <scheme val="minor"/>
      </rPr>
      <t xml:space="preserve">                            </t>
    </r>
  </si>
  <si>
    <t>Q2: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</si>
</sst>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
      <sz val="12"/>
      <color rgb="FFFF0000"/>
      <name val="Times New Roman"/>
      <family val="1"/>
    </font>
    <font>
      <b/>
      <sz val="11"/>
      <color theme="1"/>
      <name val="Calibri"/>
      <family val="2"/>
      <scheme val="minor"/>
    </font>
    <font>
      <b/>
      <u/>
      <sz val="14"/>
      <color theme="1"/>
      <name val="Calibri"/>
      <family val="2"/>
      <scheme val="minor"/>
    </font>
    <font>
      <sz val="18"/>
      <color theme="1"/>
      <name val="Calibri"/>
      <family val="2"/>
      <scheme val="minor"/>
    </font>
    <font>
      <sz val="14"/>
      <color theme="1"/>
      <name val="Calibri"/>
      <family val="2"/>
      <scheme val="minor"/>
    </font>
    <font>
      <i/>
      <sz val="14"/>
      <color theme="1"/>
      <name val="Calibri"/>
      <family val="2"/>
      <scheme val="minor"/>
    </font>
    <font>
      <b/>
      <sz val="11"/>
      <color rgb="FFFF0000"/>
      <name val="Calibri"/>
      <family val="2"/>
      <scheme val="minor"/>
    </font>
    <font>
      <sz val="12"/>
      <color rgb="FFFF0000"/>
      <name val="Times New Roman"/>
      <family val="1"/>
    </font>
    <font>
      <sz val="11"/>
      <color rgb="FFFF0000"/>
      <name val="Calibri"/>
      <family val="2"/>
      <scheme val="minor"/>
    </font>
    <font>
      <sz val="14"/>
      <color rgb="FFFF0000"/>
      <name val="Times New Roman"/>
      <family val="1"/>
    </font>
    <font>
      <sz val="10"/>
      <color rgb="FFFF0000"/>
      <name val="Arial Unicode MS"/>
    </font>
    <font>
      <b/>
      <sz val="11"/>
      <color theme="1"/>
      <name val="Times New Roman"/>
      <family val="1"/>
    </font>
    <font>
      <sz val="11"/>
      <color theme="1"/>
      <name val="Times New Roman"/>
      <family val="1"/>
    </font>
    <font>
      <b/>
      <sz val="11"/>
      <color rgb="FFFFFFFF"/>
      <name val="Calibri"/>
      <family val="2"/>
    </font>
    <font>
      <b/>
      <sz val="11"/>
      <name val="Calibri"/>
      <family val="2"/>
    </font>
    <font>
      <sz val="11"/>
      <name val="Calibri"/>
      <family val="2"/>
    </font>
    <font>
      <b/>
      <sz val="12"/>
      <name val="Calibri"/>
      <family val="2"/>
    </font>
    <font>
      <sz val="10"/>
      <name val="Arial"/>
      <family val="2"/>
    </font>
    <font>
      <sz val="18"/>
      <color rgb="FFFF0000"/>
      <name val="Calibri"/>
      <family val="2"/>
      <scheme val="minor"/>
    </font>
    <font>
      <b/>
      <sz val="18"/>
      <color rgb="FFFF0000"/>
      <name val="Calibri"/>
      <family val="2"/>
      <scheme val="minor"/>
    </font>
    <font>
      <sz val="14"/>
      <color rgb="FFFF0000"/>
      <name val="Calibri"/>
      <family val="2"/>
      <scheme val="minor"/>
    </font>
    <font>
      <b/>
      <sz val="12"/>
      <color rgb="FFFF0000"/>
      <name val="Times New Roman"/>
      <family val="1"/>
    </font>
  </fonts>
  <fills count="7">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C0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s>
  <cellStyleXfs count="2">
    <xf numFmtId="0" fontId="0" fillId="0" borderId="0"/>
    <xf numFmtId="0" fontId="1" fillId="0" borderId="0"/>
  </cellStyleXfs>
  <cellXfs count="80">
    <xf numFmtId="0" fontId="0" fillId="0" borderId="0" xfId="0"/>
    <xf numFmtId="0" fontId="0" fillId="0" borderId="1" xfId="0" applyBorder="1"/>
    <xf numFmtId="14" fontId="0" fillId="0" borderId="1" xfId="0" applyNumberFormat="1" applyBorder="1"/>
    <xf numFmtId="0" fontId="0" fillId="0" borderId="4" xfId="0" applyBorder="1"/>
    <xf numFmtId="0" fontId="0" fillId="0" borderId="6" xfId="0" applyBorder="1"/>
    <xf numFmtId="0" fontId="0" fillId="2" borderId="8" xfId="0" applyFill="1" applyBorder="1"/>
    <xf numFmtId="0" fontId="0" fillId="0" borderId="9" xfId="0" applyBorder="1"/>
    <xf numFmtId="0" fontId="2" fillId="0" borderId="0" xfId="1" applyFont="1"/>
    <xf numFmtId="0" fontId="1" fillId="0" borderId="0" xfId="1"/>
    <xf numFmtId="0" fontId="3" fillId="0" borderId="10" xfId="1" applyFont="1" applyBorder="1" applyAlignment="1">
      <alignment horizontal="center" vertical="center" wrapText="1"/>
    </xf>
    <xf numFmtId="0" fontId="3" fillId="0" borderId="0" xfId="1" applyFont="1" applyAlignment="1">
      <alignment vertical="center"/>
    </xf>
    <xf numFmtId="0" fontId="2" fillId="0" borderId="10" xfId="1" applyFont="1" applyBorder="1" applyAlignment="1">
      <alignment vertical="center" wrapText="1"/>
    </xf>
    <xf numFmtId="3" fontId="2" fillId="0" borderId="10" xfId="1" applyNumberFormat="1" applyFont="1" applyBorder="1" applyAlignment="1">
      <alignment vertical="center" wrapText="1"/>
    </xf>
    <xf numFmtId="14" fontId="2" fillId="0" borderId="10" xfId="1" applyNumberFormat="1" applyFont="1" applyBorder="1" applyAlignment="1">
      <alignment vertical="center" wrapText="1"/>
    </xf>
    <xf numFmtId="0" fontId="3" fillId="0" borderId="10" xfId="1" applyFont="1" applyBorder="1"/>
    <xf numFmtId="0" fontId="3" fillId="0" borderId="10" xfId="1" applyFont="1" applyBorder="1" applyAlignment="1">
      <alignment horizontal="left" vertical="center"/>
    </xf>
    <xf numFmtId="0" fontId="2" fillId="0" borderId="10" xfId="1" applyFont="1" applyBorder="1"/>
    <xf numFmtId="0" fontId="4" fillId="0" borderId="0" xfId="1" applyFont="1" applyAlignment="1">
      <alignment wrapText="1"/>
    </xf>
    <xf numFmtId="0" fontId="6" fillId="0" borderId="0" xfId="0" applyFont="1"/>
    <xf numFmtId="0" fontId="0" fillId="0" borderId="0" xfId="0" applyAlignment="1">
      <alignment horizontal="center"/>
    </xf>
    <xf numFmtId="14" fontId="8" fillId="3" borderId="1" xfId="0" applyNumberFormat="1" applyFont="1" applyFill="1" applyBorder="1" applyAlignment="1">
      <alignment horizontal="center"/>
    </xf>
    <xf numFmtId="0" fontId="9" fillId="0" borderId="0" xfId="0" quotePrefix="1" applyFont="1"/>
    <xf numFmtId="0" fontId="5"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0" fillId="0" borderId="0" xfId="0" applyAlignment="1">
      <alignment vertical="center" wrapText="1"/>
    </xf>
    <xf numFmtId="0" fontId="0" fillId="0" borderId="1" xfId="0" applyBorder="1" applyAlignment="1">
      <alignment horizontal="center"/>
    </xf>
    <xf numFmtId="14" fontId="0" fillId="0" borderId="1" xfId="0" applyNumberFormat="1" applyBorder="1" applyAlignment="1">
      <alignment horizontal="center"/>
    </xf>
    <xf numFmtId="0" fontId="0" fillId="0" borderId="0" xfId="0" applyAlignment="1">
      <alignment vertical="top" wrapText="1"/>
    </xf>
    <xf numFmtId="0" fontId="4" fillId="0" borderId="0" xfId="1" applyFont="1" applyAlignment="1">
      <alignment horizontal="left" vertical="center"/>
    </xf>
    <xf numFmtId="0" fontId="4" fillId="0" borderId="0" xfId="1" applyFont="1"/>
    <xf numFmtId="0" fontId="11" fillId="0" borderId="0" xfId="1" applyFont="1"/>
    <xf numFmtId="0" fontId="0" fillId="2" borderId="1" xfId="0" applyFill="1" applyBorder="1"/>
    <xf numFmtId="0" fontId="12" fillId="0" borderId="2" xfId="0" applyFont="1" applyBorder="1"/>
    <xf numFmtId="0" fontId="12" fillId="0" borderId="3" xfId="0" applyFont="1" applyBorder="1" applyAlignment="1">
      <alignment wrapText="1"/>
    </xf>
    <xf numFmtId="0" fontId="12" fillId="0" borderId="5" xfId="0" applyFont="1" applyBorder="1"/>
    <xf numFmtId="0" fontId="12" fillId="0" borderId="0" xfId="0" applyFont="1" applyAlignment="1">
      <alignment wrapText="1"/>
    </xf>
    <xf numFmtId="0" fontId="12" fillId="0" borderId="7" xfId="0" applyFont="1" applyBorder="1"/>
    <xf numFmtId="0" fontId="12" fillId="0" borderId="8" xfId="0" applyFont="1" applyBorder="1" applyAlignment="1">
      <alignment wrapText="1"/>
    </xf>
    <xf numFmtId="0" fontId="16" fillId="0" borderId="0" xfId="0" applyFont="1"/>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16" fillId="0" borderId="1" xfId="0" applyFont="1" applyBorder="1" applyAlignment="1">
      <alignment vertical="center" wrapText="1"/>
    </xf>
    <xf numFmtId="0" fontId="17" fillId="5" borderId="0" xfId="0" applyFont="1" applyFill="1" applyAlignment="1">
      <alignment horizontal="left" vertical="top"/>
    </xf>
    <xf numFmtId="0" fontId="18" fillId="0" borderId="21" xfId="0" applyFont="1" applyBorder="1" applyAlignment="1">
      <alignment horizontal="left" vertical="top" wrapText="1"/>
    </xf>
    <xf numFmtId="0" fontId="18" fillId="6" borderId="21" xfId="0" applyFont="1" applyFill="1" applyBorder="1" applyAlignment="1">
      <alignment horizontal="center" vertical="top" wrapText="1"/>
    </xf>
    <xf numFmtId="0" fontId="19" fillId="0" borderId="22" xfId="0" applyFont="1" applyBorder="1" applyAlignment="1">
      <alignment vertical="center" wrapText="1"/>
    </xf>
    <xf numFmtId="0" fontId="18" fillId="0" borderId="22" xfId="0" applyFont="1" applyBorder="1" applyAlignment="1">
      <alignment vertical="top" wrapText="1"/>
    </xf>
    <xf numFmtId="0" fontId="18" fillId="0" borderId="22" xfId="0" applyFont="1" applyBorder="1" applyAlignment="1">
      <alignment vertical="center" wrapText="1"/>
    </xf>
    <xf numFmtId="0" fontId="18" fillId="0" borderId="23" xfId="0" applyFont="1" applyBorder="1" applyAlignment="1">
      <alignment horizontal="left" vertical="top" wrapText="1"/>
    </xf>
    <xf numFmtId="0" fontId="19" fillId="0" borderId="24" xfId="0" applyFont="1" applyBorder="1" applyAlignment="1">
      <alignment vertical="center" wrapText="1"/>
    </xf>
    <xf numFmtId="0" fontId="18" fillId="0" borderId="24" xfId="0" applyFont="1" applyBorder="1" applyAlignment="1">
      <alignment vertical="center" wrapText="1"/>
    </xf>
    <xf numFmtId="0" fontId="18" fillId="0" borderId="24" xfId="0" applyFont="1" applyBorder="1" applyAlignment="1">
      <alignment horizontal="center" vertical="center" wrapText="1"/>
    </xf>
    <xf numFmtId="0" fontId="20" fillId="0" borderId="0" xfId="0" applyFont="1" applyAlignment="1">
      <alignment horizontal="left" vertical="top"/>
    </xf>
    <xf numFmtId="0" fontId="21" fillId="0" borderId="0" xfId="0" applyFont="1"/>
    <xf numFmtId="0" fontId="12" fillId="0" borderId="0" xfId="0" applyFont="1"/>
    <xf numFmtId="0" fontId="12" fillId="2" borderId="1" xfId="0" applyFont="1" applyFill="1" applyBorder="1" applyAlignment="1">
      <alignment horizontal="center"/>
    </xf>
    <xf numFmtId="0" fontId="25" fillId="0" borderId="0" xfId="1" applyFont="1"/>
    <xf numFmtId="0" fontId="0" fillId="0" borderId="13" xfId="0" applyBorder="1"/>
    <xf numFmtId="0" fontId="0" fillId="0" borderId="14" xfId="0" applyBorder="1"/>
    <xf numFmtId="0" fontId="0" fillId="0" borderId="15" xfId="0" applyBorder="1"/>
    <xf numFmtId="0" fontId="0" fillId="0" borderId="16" xfId="0" applyBorder="1"/>
    <xf numFmtId="0" fontId="0" fillId="0" borderId="0" xfId="0"/>
    <xf numFmtId="0" fontId="0" fillId="0" borderId="17" xfId="0" applyBorder="1"/>
    <xf numFmtId="0" fontId="0" fillId="0" borderId="18" xfId="0" applyBorder="1"/>
    <xf numFmtId="0" fontId="0" fillId="0" borderId="19" xfId="0" applyBorder="1"/>
    <xf numFmtId="0" fontId="0" fillId="0" borderId="20" xfId="0" applyBorder="1"/>
    <xf numFmtId="0" fontId="13" fillId="0" borderId="0" xfId="1" applyFont="1" applyAlignment="1">
      <alignment horizontal="center" wrapText="1"/>
    </xf>
    <xf numFmtId="0" fontId="7" fillId="0" borderId="1" xfId="0" applyFont="1" applyBorder="1" applyAlignment="1">
      <alignment horizontal="left" vertical="top" wrapText="1"/>
    </xf>
    <xf numFmtId="0" fontId="7" fillId="0" borderId="11" xfId="0" applyFont="1" applyBorder="1" applyAlignment="1">
      <alignment horizontal="left" vertical="top" wrapText="1"/>
    </xf>
    <xf numFmtId="0" fontId="24" fillId="0" borderId="2" xfId="0" applyFont="1" applyBorder="1" applyAlignment="1">
      <alignment horizontal="left" wrapText="1"/>
    </xf>
    <xf numFmtId="0" fontId="24" fillId="0" borderId="3" xfId="0" applyFont="1" applyBorder="1" applyAlignment="1">
      <alignment horizontal="left" wrapText="1"/>
    </xf>
    <xf numFmtId="0" fontId="24" fillId="0" borderId="4" xfId="0" applyFont="1" applyBorder="1" applyAlignment="1">
      <alignment horizontal="left" wrapText="1"/>
    </xf>
    <xf numFmtId="0" fontId="24" fillId="0" borderId="5" xfId="0" applyFont="1" applyBorder="1" applyAlignment="1">
      <alignment horizontal="left" wrapText="1"/>
    </xf>
    <xf numFmtId="0" fontId="24" fillId="0" borderId="0" xfId="0" applyFont="1" applyAlignment="1">
      <alignment horizontal="left" wrapText="1"/>
    </xf>
    <xf numFmtId="0" fontId="24" fillId="0" borderId="6" xfId="0" applyFont="1" applyBorder="1" applyAlignment="1">
      <alignment horizontal="left" wrapText="1"/>
    </xf>
    <xf numFmtId="0" fontId="24" fillId="0" borderId="7" xfId="0" applyFont="1" applyBorder="1" applyAlignment="1">
      <alignment horizontal="left" wrapText="1"/>
    </xf>
    <xf numFmtId="0" fontId="24" fillId="0" borderId="8" xfId="0" applyFont="1" applyBorder="1" applyAlignment="1">
      <alignment horizontal="left" wrapText="1"/>
    </xf>
    <xf numFmtId="0" fontId="24" fillId="0" borderId="9" xfId="0" applyFont="1" applyBorder="1" applyAlignment="1">
      <alignment horizontal="left" wrapText="1"/>
    </xf>
    <xf numFmtId="0" fontId="10" fillId="0" borderId="11" xfId="0" applyFont="1" applyBorder="1" applyAlignment="1">
      <alignment horizontal="center"/>
    </xf>
    <xf numFmtId="0" fontId="10" fillId="0" borderId="12" xfId="0" applyFont="1" applyBorder="1" applyAlignment="1">
      <alignment horizontal="center"/>
    </xf>
  </cellXfs>
  <cellStyles count="2">
    <cellStyle name="Normal" xfId="0" builtinId="0"/>
    <cellStyle name="Normal 2" xfId="1" xr:uid="{CBDEEC6A-5CC8-43B7-BCB3-B5930DA7B3CE}"/>
  </cellStyles>
  <dxfs count="1">
    <dxf>
      <font>
        <color theme="1"/>
      </font>
      <fill>
        <gradientFill type="path" left="0.5" right="0.5" top="0.5" bottom="0.5">
          <stop position="0">
            <color theme="0"/>
          </stop>
          <stop position="1">
            <color rgb="FFFF0000"/>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openxmlformats.org/officeDocument/2006/relationships/calcChain" Target="calcChain.xml"/><Relationship Id="rId10"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sheetMetadata" Target="metadata.xml"/><Relationship Id="rId14"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2</xdr:col>
      <xdr:colOff>1</xdr:colOff>
      <xdr:row>1</xdr:row>
      <xdr:rowOff>144780</xdr:rowOff>
    </xdr:from>
    <xdr:to>
      <xdr:col>7</xdr:col>
      <xdr:colOff>14080</xdr:colOff>
      <xdr:row>6</xdr:row>
      <xdr:rowOff>83820</xdr:rowOff>
    </xdr:to>
    <xdr:grpSp>
      <xdr:nvGrpSpPr>
        <xdr:cNvPr id="2" name="Group 3">
          <a:extLst>
            <a:ext uri="{FF2B5EF4-FFF2-40B4-BE49-F238E27FC236}">
              <a16:creationId xmlns:a16="http://schemas.microsoft.com/office/drawing/2014/main" id="{C64A1EB3-8B95-4B67-A8FF-568B05DDF047}"/>
            </a:ext>
          </a:extLst>
        </xdr:cNvPr>
        <xdr:cNvGrpSpPr>
          <a:grpSpLocks noChangeAspect="1"/>
        </xdr:cNvGrpSpPr>
      </xdr:nvGrpSpPr>
      <xdr:grpSpPr bwMode="auto">
        <a:xfrm>
          <a:off x="2659381" y="327660"/>
          <a:ext cx="3062079" cy="853440"/>
          <a:chOff x="1425" y="119"/>
          <a:chExt cx="435" cy="112"/>
        </a:xfrm>
      </xdr:grpSpPr>
      <xdr:sp macro="" textlink="">
        <xdr:nvSpPr>
          <xdr:cNvPr id="3" name="Rectangle 4">
            <a:extLst>
              <a:ext uri="{FF2B5EF4-FFF2-40B4-BE49-F238E27FC236}">
                <a16:creationId xmlns:a16="http://schemas.microsoft.com/office/drawing/2014/main" id="{2A2BA610-A820-F6CE-CF23-F05F8C3F7165}"/>
              </a:ext>
            </a:extLst>
          </xdr:cNvPr>
          <xdr:cNvSpPr>
            <a:spLocks noChangeArrowheads="1"/>
          </xdr:cNvSpPr>
        </xdr:nvSpPr>
        <xdr:spPr bwMode="auto">
          <a:xfrm>
            <a:off x="1425" y="119"/>
            <a:ext cx="428"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IN" sz="1100" b="1" i="0" u="none" strike="noStrike" baseline="0">
                <a:solidFill>
                  <a:srgbClr val="000000"/>
                </a:solidFill>
                <a:latin typeface="Arial"/>
                <a:cs typeface="Arial"/>
              </a:rPr>
              <a:t>JAIPURIA INSTITUTE OF MANAGEMENT, NOIDA</a:t>
            </a:r>
          </a:p>
        </xdr:txBody>
      </xdr:sp>
      <xdr:sp macro="" textlink="">
        <xdr:nvSpPr>
          <xdr:cNvPr id="4" name="Rectangle 5">
            <a:extLst>
              <a:ext uri="{FF2B5EF4-FFF2-40B4-BE49-F238E27FC236}">
                <a16:creationId xmlns:a16="http://schemas.microsoft.com/office/drawing/2014/main" id="{20158861-3152-5A48-E772-6147C326D548}"/>
              </a:ext>
            </a:extLst>
          </xdr:cNvPr>
          <xdr:cNvSpPr>
            <a:spLocks noChangeArrowheads="1"/>
          </xdr:cNvSpPr>
        </xdr:nvSpPr>
        <xdr:spPr bwMode="auto">
          <a:xfrm>
            <a:off x="1853" y="119"/>
            <a:ext cx="5"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IN" sz="1100" b="1" i="0" u="none" strike="noStrike" baseline="0">
                <a:solidFill>
                  <a:srgbClr val="000000"/>
                </a:solidFill>
                <a:latin typeface="Arial"/>
                <a:cs typeface="Arial"/>
              </a:rPr>
              <a:t> </a:t>
            </a:r>
          </a:p>
        </xdr:txBody>
      </xdr:sp>
      <xdr:sp macro="" textlink="">
        <xdr:nvSpPr>
          <xdr:cNvPr id="5" name="Rectangle 6">
            <a:extLst>
              <a:ext uri="{FF2B5EF4-FFF2-40B4-BE49-F238E27FC236}">
                <a16:creationId xmlns:a16="http://schemas.microsoft.com/office/drawing/2014/main" id="{AD757AEE-0D5B-9825-16C2-55B0934DE735}"/>
              </a:ext>
            </a:extLst>
          </xdr:cNvPr>
          <xdr:cNvSpPr>
            <a:spLocks noChangeArrowheads="1"/>
          </xdr:cNvSpPr>
        </xdr:nvSpPr>
        <xdr:spPr bwMode="auto">
          <a:xfrm>
            <a:off x="1501" y="149"/>
            <a:ext cx="276"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IN" sz="1100" b="1" i="0" u="none" strike="noStrike" baseline="0">
                <a:solidFill>
                  <a:srgbClr val="000000"/>
                </a:solidFill>
                <a:latin typeface="Arial"/>
                <a:cs typeface="Arial"/>
              </a:rPr>
              <a:t>PGDM / PGDM (M) / PGDM (SM)</a:t>
            </a:r>
          </a:p>
        </xdr:txBody>
      </xdr:sp>
      <xdr:sp macro="" textlink="">
        <xdr:nvSpPr>
          <xdr:cNvPr id="6" name="Rectangle 7">
            <a:extLst>
              <a:ext uri="{FF2B5EF4-FFF2-40B4-BE49-F238E27FC236}">
                <a16:creationId xmlns:a16="http://schemas.microsoft.com/office/drawing/2014/main" id="{819057B7-A13E-440F-0840-5E8AEC63F61C}"/>
              </a:ext>
            </a:extLst>
          </xdr:cNvPr>
          <xdr:cNvSpPr>
            <a:spLocks noChangeArrowheads="1"/>
          </xdr:cNvSpPr>
        </xdr:nvSpPr>
        <xdr:spPr bwMode="auto">
          <a:xfrm>
            <a:off x="1777" y="149"/>
            <a:ext cx="5"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IN" sz="1100" b="1" i="0" u="none" strike="noStrike" baseline="0">
                <a:solidFill>
                  <a:srgbClr val="000000"/>
                </a:solidFill>
                <a:latin typeface="Arial"/>
                <a:cs typeface="Arial"/>
              </a:rPr>
              <a:t> </a:t>
            </a:r>
          </a:p>
        </xdr:txBody>
      </xdr:sp>
      <xdr:sp macro="" textlink="">
        <xdr:nvSpPr>
          <xdr:cNvPr id="7" name="Rectangle 8">
            <a:extLst>
              <a:ext uri="{FF2B5EF4-FFF2-40B4-BE49-F238E27FC236}">
                <a16:creationId xmlns:a16="http://schemas.microsoft.com/office/drawing/2014/main" id="{EF0DBB47-7E92-696A-DCAD-589972FA51B4}"/>
              </a:ext>
            </a:extLst>
          </xdr:cNvPr>
          <xdr:cNvSpPr>
            <a:spLocks noChangeArrowheads="1"/>
          </xdr:cNvSpPr>
        </xdr:nvSpPr>
        <xdr:spPr bwMode="auto">
          <a:xfrm>
            <a:off x="1472" y="180"/>
            <a:ext cx="79"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IN" sz="1100" b="1" i="0" u="none" strike="noStrike" baseline="0">
                <a:solidFill>
                  <a:srgbClr val="000000"/>
                </a:solidFill>
                <a:latin typeface="Arial"/>
                <a:cs typeface="Arial"/>
              </a:rPr>
              <a:t>SECOND</a:t>
            </a:r>
          </a:p>
        </xdr:txBody>
      </xdr:sp>
      <xdr:sp macro="" textlink="">
        <xdr:nvSpPr>
          <xdr:cNvPr id="8" name="Rectangle 9">
            <a:extLst>
              <a:ext uri="{FF2B5EF4-FFF2-40B4-BE49-F238E27FC236}">
                <a16:creationId xmlns:a16="http://schemas.microsoft.com/office/drawing/2014/main" id="{E6AA0DFA-6D35-02E9-45BD-43EF4C19C7F1}"/>
              </a:ext>
            </a:extLst>
          </xdr:cNvPr>
          <xdr:cNvSpPr>
            <a:spLocks noChangeArrowheads="1"/>
          </xdr:cNvSpPr>
        </xdr:nvSpPr>
        <xdr:spPr bwMode="auto">
          <a:xfrm>
            <a:off x="1552" y="180"/>
            <a:ext cx="5"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IN" sz="1100" b="1" i="0" u="none" strike="noStrike" baseline="0">
                <a:solidFill>
                  <a:srgbClr val="000000"/>
                </a:solidFill>
                <a:latin typeface="Arial"/>
                <a:cs typeface="Arial"/>
              </a:rPr>
              <a:t> </a:t>
            </a:r>
          </a:p>
        </xdr:txBody>
      </xdr:sp>
      <xdr:sp macro="" textlink="">
        <xdr:nvSpPr>
          <xdr:cNvPr id="9" name="Rectangle 10">
            <a:extLst>
              <a:ext uri="{FF2B5EF4-FFF2-40B4-BE49-F238E27FC236}">
                <a16:creationId xmlns:a16="http://schemas.microsoft.com/office/drawing/2014/main" id="{F894E6A8-AA90-FE5B-BB62-CB2FB9F0823E}"/>
              </a:ext>
            </a:extLst>
          </xdr:cNvPr>
          <xdr:cNvSpPr>
            <a:spLocks noChangeArrowheads="1"/>
          </xdr:cNvSpPr>
        </xdr:nvSpPr>
        <xdr:spPr bwMode="auto">
          <a:xfrm>
            <a:off x="1557" y="180"/>
            <a:ext cx="175"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IN" sz="1100" b="1" i="0" u="none" strike="noStrike" baseline="0">
                <a:solidFill>
                  <a:srgbClr val="000000"/>
                </a:solidFill>
                <a:latin typeface="Arial"/>
                <a:cs typeface="Arial"/>
              </a:rPr>
              <a:t>TRIMESTER (Batch </a:t>
            </a:r>
          </a:p>
        </xdr:txBody>
      </xdr:sp>
      <xdr:sp macro="" textlink="">
        <xdr:nvSpPr>
          <xdr:cNvPr id="10" name="Rectangle 11">
            <a:extLst>
              <a:ext uri="{FF2B5EF4-FFF2-40B4-BE49-F238E27FC236}">
                <a16:creationId xmlns:a16="http://schemas.microsoft.com/office/drawing/2014/main" id="{EB3267CE-1085-8F3B-17FC-2D23EC908223}"/>
              </a:ext>
            </a:extLst>
          </xdr:cNvPr>
          <xdr:cNvSpPr>
            <a:spLocks noChangeArrowheads="1"/>
          </xdr:cNvSpPr>
        </xdr:nvSpPr>
        <xdr:spPr bwMode="auto">
          <a:xfrm>
            <a:off x="1734" y="180"/>
            <a:ext cx="28"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IN" sz="1100" b="1" i="0" u="none" strike="noStrike" baseline="0">
                <a:solidFill>
                  <a:srgbClr val="000000"/>
                </a:solidFill>
                <a:latin typeface="Arial"/>
                <a:cs typeface="Arial"/>
              </a:rPr>
              <a:t> 20</a:t>
            </a:r>
          </a:p>
        </xdr:txBody>
      </xdr:sp>
      <xdr:sp macro="" textlink="">
        <xdr:nvSpPr>
          <xdr:cNvPr id="11" name="Rectangle 12">
            <a:extLst>
              <a:ext uri="{FF2B5EF4-FFF2-40B4-BE49-F238E27FC236}">
                <a16:creationId xmlns:a16="http://schemas.microsoft.com/office/drawing/2014/main" id="{3BA5935C-B173-E4EC-BABD-98E6CC7644D4}"/>
              </a:ext>
            </a:extLst>
          </xdr:cNvPr>
          <xdr:cNvSpPr>
            <a:spLocks noChangeArrowheads="1"/>
          </xdr:cNvSpPr>
        </xdr:nvSpPr>
        <xdr:spPr bwMode="auto">
          <a:xfrm>
            <a:off x="1754" y="180"/>
            <a:ext cx="17"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IN" sz="1100" b="1" i="0" u="none" strike="noStrike" baseline="0">
                <a:solidFill>
                  <a:srgbClr val="000000"/>
                </a:solidFill>
                <a:latin typeface="Arial"/>
                <a:cs typeface="Arial"/>
              </a:rPr>
              <a:t> 2</a:t>
            </a:r>
          </a:p>
        </xdr:txBody>
      </xdr:sp>
      <xdr:sp macro="" textlink="">
        <xdr:nvSpPr>
          <xdr:cNvPr id="12" name="Rectangle 13">
            <a:extLst>
              <a:ext uri="{FF2B5EF4-FFF2-40B4-BE49-F238E27FC236}">
                <a16:creationId xmlns:a16="http://schemas.microsoft.com/office/drawing/2014/main" id="{B5416EE3-46BB-7578-ABD6-789F98B713B0}"/>
              </a:ext>
            </a:extLst>
          </xdr:cNvPr>
          <xdr:cNvSpPr>
            <a:spLocks noChangeArrowheads="1"/>
          </xdr:cNvSpPr>
        </xdr:nvSpPr>
        <xdr:spPr bwMode="auto">
          <a:xfrm>
            <a:off x="1765" y="180"/>
            <a:ext cx="22"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IN" sz="1100" b="1" i="0" u="none" strike="noStrike" baseline="0">
                <a:solidFill>
                  <a:srgbClr val="000000"/>
                </a:solidFill>
                <a:latin typeface="Arial"/>
                <a:cs typeface="Arial"/>
              </a:rPr>
              <a:t> 4 </a:t>
            </a:r>
          </a:p>
        </xdr:txBody>
      </xdr:sp>
      <xdr:sp macro="" textlink="">
        <xdr:nvSpPr>
          <xdr:cNvPr id="13" name="Rectangle 14">
            <a:extLst>
              <a:ext uri="{FF2B5EF4-FFF2-40B4-BE49-F238E27FC236}">
                <a16:creationId xmlns:a16="http://schemas.microsoft.com/office/drawing/2014/main" id="{7ED356BE-791D-85C6-010C-27B4B11D73F1}"/>
              </a:ext>
            </a:extLst>
          </xdr:cNvPr>
          <xdr:cNvSpPr>
            <a:spLocks noChangeArrowheads="1"/>
          </xdr:cNvSpPr>
        </xdr:nvSpPr>
        <xdr:spPr bwMode="auto">
          <a:xfrm>
            <a:off x="1777" y="178"/>
            <a:ext cx="12"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IN" sz="1100" b="1" i="0" u="none" strike="noStrike" baseline="0">
                <a:solidFill>
                  <a:srgbClr val="000000"/>
                </a:solidFill>
                <a:latin typeface="Arial"/>
                <a:cs typeface="Arial"/>
              </a:rPr>
              <a:t> -</a:t>
            </a:r>
          </a:p>
        </xdr:txBody>
      </xdr:sp>
      <xdr:sp macro="" textlink="">
        <xdr:nvSpPr>
          <xdr:cNvPr id="14" name="Rectangle 15">
            <a:extLst>
              <a:ext uri="{FF2B5EF4-FFF2-40B4-BE49-F238E27FC236}">
                <a16:creationId xmlns:a16="http://schemas.microsoft.com/office/drawing/2014/main" id="{9CD4708F-636C-A75C-6F7D-285BEF36338B}"/>
              </a:ext>
            </a:extLst>
          </xdr:cNvPr>
          <xdr:cNvSpPr>
            <a:spLocks noChangeArrowheads="1"/>
          </xdr:cNvSpPr>
        </xdr:nvSpPr>
        <xdr:spPr bwMode="auto">
          <a:xfrm>
            <a:off x="1785" y="180"/>
            <a:ext cx="28"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IN" sz="1100" b="1" i="0" u="none" strike="noStrike" baseline="0">
                <a:solidFill>
                  <a:srgbClr val="000000"/>
                </a:solidFill>
                <a:latin typeface="Arial"/>
                <a:cs typeface="Arial"/>
              </a:rPr>
              <a:t> 26</a:t>
            </a:r>
          </a:p>
        </xdr:txBody>
      </xdr:sp>
      <xdr:sp macro="" textlink="">
        <xdr:nvSpPr>
          <xdr:cNvPr id="15" name="Rectangle 16">
            <a:extLst>
              <a:ext uri="{FF2B5EF4-FFF2-40B4-BE49-F238E27FC236}">
                <a16:creationId xmlns:a16="http://schemas.microsoft.com/office/drawing/2014/main" id="{CE5C0CC2-CEA4-9B99-1465-695746104455}"/>
              </a:ext>
            </a:extLst>
          </xdr:cNvPr>
          <xdr:cNvSpPr>
            <a:spLocks noChangeArrowheads="1"/>
          </xdr:cNvSpPr>
        </xdr:nvSpPr>
        <xdr:spPr bwMode="auto">
          <a:xfrm>
            <a:off x="1806" y="180"/>
            <a:ext cx="12"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IN" sz="1100" b="1" i="0" u="none" strike="noStrike" baseline="0">
                <a:solidFill>
                  <a:srgbClr val="000000"/>
                </a:solidFill>
                <a:latin typeface="Arial"/>
                <a:cs typeface="Arial"/>
              </a:rPr>
              <a:t> )</a:t>
            </a:r>
          </a:p>
        </xdr:txBody>
      </xdr:sp>
      <xdr:sp macro="" textlink="">
        <xdr:nvSpPr>
          <xdr:cNvPr id="16" name="Rectangle 17">
            <a:extLst>
              <a:ext uri="{FF2B5EF4-FFF2-40B4-BE49-F238E27FC236}">
                <a16:creationId xmlns:a16="http://schemas.microsoft.com/office/drawing/2014/main" id="{FE3FE085-542C-2461-C7EA-757DAAF8A65D}"/>
              </a:ext>
            </a:extLst>
          </xdr:cNvPr>
          <xdr:cNvSpPr>
            <a:spLocks noChangeArrowheads="1"/>
          </xdr:cNvSpPr>
        </xdr:nvSpPr>
        <xdr:spPr bwMode="auto">
          <a:xfrm>
            <a:off x="1806" y="180"/>
            <a:ext cx="5"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IN" sz="1100" b="1" i="0" u="none" strike="noStrike" baseline="0">
                <a:solidFill>
                  <a:srgbClr val="000000"/>
                </a:solidFill>
                <a:latin typeface="Arial"/>
                <a:cs typeface="Arial"/>
              </a:rPr>
              <a:t> </a:t>
            </a:r>
          </a:p>
        </xdr:txBody>
      </xdr:sp>
      <xdr:sp macro="" textlink="">
        <xdr:nvSpPr>
          <xdr:cNvPr id="17" name="Rectangle 18">
            <a:extLst>
              <a:ext uri="{FF2B5EF4-FFF2-40B4-BE49-F238E27FC236}">
                <a16:creationId xmlns:a16="http://schemas.microsoft.com/office/drawing/2014/main" id="{7CE794CB-127E-4482-E54D-51928BAEE722}"/>
              </a:ext>
            </a:extLst>
          </xdr:cNvPr>
          <xdr:cNvSpPr>
            <a:spLocks noChangeArrowheads="1"/>
          </xdr:cNvSpPr>
        </xdr:nvSpPr>
        <xdr:spPr bwMode="auto">
          <a:xfrm>
            <a:off x="1434" y="210"/>
            <a:ext cx="155"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IN" sz="1100" b="1" i="0" u="none" strike="noStrike" baseline="0">
                <a:solidFill>
                  <a:srgbClr val="000000"/>
                </a:solidFill>
                <a:latin typeface="Arial"/>
                <a:cs typeface="Arial"/>
              </a:rPr>
              <a:t>END TERM EXAM</a:t>
            </a:r>
          </a:p>
        </xdr:txBody>
      </xdr:sp>
      <xdr:sp macro="" textlink="">
        <xdr:nvSpPr>
          <xdr:cNvPr id="18" name="Rectangle 19">
            <a:extLst>
              <a:ext uri="{FF2B5EF4-FFF2-40B4-BE49-F238E27FC236}">
                <a16:creationId xmlns:a16="http://schemas.microsoft.com/office/drawing/2014/main" id="{B5FFE68F-225D-0B67-F04E-4F76B5986B2B}"/>
              </a:ext>
            </a:extLst>
          </xdr:cNvPr>
          <xdr:cNvSpPr>
            <a:spLocks noChangeArrowheads="1"/>
          </xdr:cNvSpPr>
        </xdr:nvSpPr>
        <xdr:spPr bwMode="auto">
          <a:xfrm>
            <a:off x="1600" y="210"/>
            <a:ext cx="88"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IN" sz="1100" b="1" i="0" u="none" strike="noStrike" baseline="0">
                <a:solidFill>
                  <a:srgbClr val="000000"/>
                </a:solidFill>
                <a:latin typeface="Arial"/>
                <a:cs typeface="Arial"/>
              </a:rPr>
              <a:t>INATIONS</a:t>
            </a:r>
          </a:p>
        </xdr:txBody>
      </xdr:sp>
      <xdr:sp macro="" textlink="">
        <xdr:nvSpPr>
          <xdr:cNvPr id="19" name="Rectangle 20">
            <a:extLst>
              <a:ext uri="{FF2B5EF4-FFF2-40B4-BE49-F238E27FC236}">
                <a16:creationId xmlns:a16="http://schemas.microsoft.com/office/drawing/2014/main" id="{15900101-1F3E-79FF-A534-89CBD5E71B2A}"/>
              </a:ext>
            </a:extLst>
          </xdr:cNvPr>
          <xdr:cNvSpPr>
            <a:spLocks noChangeArrowheads="1"/>
          </xdr:cNvSpPr>
        </xdr:nvSpPr>
        <xdr:spPr bwMode="auto">
          <a:xfrm>
            <a:off x="1696" y="210"/>
            <a:ext cx="10"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IN" sz="1100" b="1" i="0" u="none" strike="noStrike" baseline="0">
                <a:solidFill>
                  <a:srgbClr val="000000"/>
                </a:solidFill>
                <a:latin typeface="Arial"/>
                <a:cs typeface="Arial"/>
              </a:rPr>
              <a:t>, </a:t>
            </a:r>
          </a:p>
        </xdr:txBody>
      </xdr:sp>
      <xdr:sp macro="" textlink="">
        <xdr:nvSpPr>
          <xdr:cNvPr id="20" name="Rectangle 21">
            <a:extLst>
              <a:ext uri="{FF2B5EF4-FFF2-40B4-BE49-F238E27FC236}">
                <a16:creationId xmlns:a16="http://schemas.microsoft.com/office/drawing/2014/main" id="{ACDEC68C-8A27-A096-3794-AE09E4AFF442}"/>
              </a:ext>
            </a:extLst>
          </xdr:cNvPr>
          <xdr:cNvSpPr>
            <a:spLocks noChangeArrowheads="1"/>
          </xdr:cNvSpPr>
        </xdr:nvSpPr>
        <xdr:spPr bwMode="auto">
          <a:xfrm>
            <a:off x="1717" y="210"/>
            <a:ext cx="89"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IN" sz="1100" b="1" i="0" u="none" strike="noStrike" baseline="0">
                <a:solidFill>
                  <a:srgbClr val="000000"/>
                </a:solidFill>
                <a:latin typeface="Arial"/>
                <a:cs typeface="Arial"/>
              </a:rPr>
              <a:t>JANUARY</a:t>
            </a:r>
          </a:p>
        </xdr:txBody>
      </xdr:sp>
      <xdr:sp macro="" textlink="">
        <xdr:nvSpPr>
          <xdr:cNvPr id="21" name="Rectangle 22">
            <a:extLst>
              <a:ext uri="{FF2B5EF4-FFF2-40B4-BE49-F238E27FC236}">
                <a16:creationId xmlns:a16="http://schemas.microsoft.com/office/drawing/2014/main" id="{107121C1-2D35-CC2B-EE6B-7200F9AD2B1D}"/>
              </a:ext>
            </a:extLst>
          </xdr:cNvPr>
          <xdr:cNvSpPr>
            <a:spLocks noChangeArrowheads="1"/>
          </xdr:cNvSpPr>
        </xdr:nvSpPr>
        <xdr:spPr bwMode="auto">
          <a:xfrm>
            <a:off x="1787" y="210"/>
            <a:ext cx="5"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IN" sz="1100" b="1" i="0" u="none" strike="noStrike" baseline="0">
                <a:solidFill>
                  <a:srgbClr val="000000"/>
                </a:solidFill>
                <a:latin typeface="Arial"/>
                <a:cs typeface="Arial"/>
              </a:rPr>
              <a:t> </a:t>
            </a:r>
          </a:p>
        </xdr:txBody>
      </xdr:sp>
      <xdr:sp macro="" textlink="">
        <xdr:nvSpPr>
          <xdr:cNvPr id="22" name="Rectangle 23">
            <a:extLst>
              <a:ext uri="{FF2B5EF4-FFF2-40B4-BE49-F238E27FC236}">
                <a16:creationId xmlns:a16="http://schemas.microsoft.com/office/drawing/2014/main" id="{2ED2A8AD-FE8A-D890-89EB-762B7C9AD6C0}"/>
              </a:ext>
            </a:extLst>
          </xdr:cNvPr>
          <xdr:cNvSpPr>
            <a:spLocks noChangeArrowheads="1"/>
          </xdr:cNvSpPr>
        </xdr:nvSpPr>
        <xdr:spPr bwMode="auto">
          <a:xfrm>
            <a:off x="1819" y="210"/>
            <a:ext cx="41"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IN" sz="1100" b="1" i="0" u="none" strike="noStrike" baseline="0">
                <a:solidFill>
                  <a:srgbClr val="000000"/>
                </a:solidFill>
                <a:latin typeface="Arial"/>
                <a:cs typeface="Arial"/>
              </a:rPr>
              <a:t>2025</a:t>
            </a:r>
          </a:p>
        </xdr:txBody>
      </xdr:sp>
      <xdr:sp macro="" textlink="">
        <xdr:nvSpPr>
          <xdr:cNvPr id="23" name="Rectangle 24">
            <a:extLst>
              <a:ext uri="{FF2B5EF4-FFF2-40B4-BE49-F238E27FC236}">
                <a16:creationId xmlns:a16="http://schemas.microsoft.com/office/drawing/2014/main" id="{9B2E6F4D-2851-2DB7-77D3-051855E965B0}"/>
              </a:ext>
            </a:extLst>
          </xdr:cNvPr>
          <xdr:cNvSpPr>
            <a:spLocks noChangeArrowheads="1"/>
          </xdr:cNvSpPr>
        </xdr:nvSpPr>
        <xdr:spPr bwMode="auto">
          <a:xfrm>
            <a:off x="1824" y="21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en-IN" sz="1100" b="1" i="0" u="none" strike="noStrike" baseline="0">
              <a:solidFill>
                <a:srgbClr val="000000"/>
              </a:solidFill>
              <a:latin typeface="Arial"/>
              <a:cs typeface="Arial"/>
            </a:endParaRPr>
          </a:p>
        </xdr:txBody>
      </xdr:sp>
      <xdr:sp macro="" textlink="">
        <xdr:nvSpPr>
          <xdr:cNvPr id="24" name="Rectangle 25">
            <a:extLst>
              <a:ext uri="{FF2B5EF4-FFF2-40B4-BE49-F238E27FC236}">
                <a16:creationId xmlns:a16="http://schemas.microsoft.com/office/drawing/2014/main" id="{C8302E7D-DC58-012A-2EA5-A705B4FB5C31}"/>
              </a:ext>
            </a:extLst>
          </xdr:cNvPr>
          <xdr:cNvSpPr>
            <a:spLocks noChangeArrowheads="1"/>
          </xdr:cNvSpPr>
        </xdr:nvSpPr>
        <xdr:spPr bwMode="auto">
          <a:xfrm>
            <a:off x="1834" y="210"/>
            <a:ext cx="5"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IN" sz="1100" b="1" i="0" u="none" strike="noStrike" baseline="0">
                <a:solidFill>
                  <a:srgbClr val="000000"/>
                </a:solidFill>
                <a:latin typeface="Arial"/>
                <a:cs typeface="Arial"/>
              </a:rPr>
              <a:t> </a:t>
            </a:r>
          </a:p>
        </xdr:txBody>
      </xdr:sp>
    </xdr:grpSp>
    <xdr:clientData/>
  </xdr:twoCellAnchor>
</xdr:wsDr>
</file>

<file path=xl/persons/person.xml><?xml version="1.0" encoding="utf-8"?>
<personList xmlns="http://schemas.microsoft.com/office/spreadsheetml/2018/threadedcomments" xmlns:x="http://schemas.openxmlformats.org/spreadsheetml/2006/main"/>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B58F9-30AE-460D-861F-DA9771D38C97}">
  <dimension ref="A1:O22"/>
  <sheetViews>
    <sheetView topLeftCell="A9" workbookViewId="0">
      <selection activeCell="A22" sqref="A22"/>
    </sheetView>
  </sheetViews>
  <sheetFormatPr defaultRowHeight="14.4"/>
  <cols>
    <col min="2" max="2" width="29.88671875" customWidth="1"/>
  </cols>
  <sheetData>
    <row r="1" spans="1:15">
      <c r="A1" s="57"/>
      <c r="B1" s="58"/>
      <c r="C1" s="58"/>
      <c r="D1" s="58"/>
      <c r="E1" s="58"/>
      <c r="F1" s="58"/>
      <c r="G1" s="58"/>
      <c r="H1" s="58"/>
      <c r="I1" s="58"/>
      <c r="J1" s="58"/>
      <c r="K1" s="59"/>
    </row>
    <row r="2" spans="1:15">
      <c r="A2" s="60"/>
      <c r="B2" s="61"/>
      <c r="C2" s="61"/>
      <c r="D2" s="61"/>
      <c r="E2" s="61"/>
      <c r="F2" s="61"/>
      <c r="G2" s="61"/>
      <c r="H2" s="61"/>
      <c r="I2" s="61"/>
      <c r="J2" s="61"/>
      <c r="K2" s="62"/>
    </row>
    <row r="3" spans="1:15">
      <c r="A3" s="60"/>
      <c r="B3" s="61"/>
      <c r="C3" s="61"/>
      <c r="D3" s="61"/>
      <c r="E3" s="61"/>
      <c r="F3" s="61"/>
      <c r="G3" s="61"/>
      <c r="H3" s="61"/>
      <c r="I3" s="61"/>
      <c r="J3" s="61"/>
      <c r="K3" s="62"/>
    </row>
    <row r="4" spans="1:15">
      <c r="A4" s="60"/>
      <c r="B4" s="61"/>
      <c r="C4" s="61"/>
      <c r="D4" s="61"/>
      <c r="E4" s="61"/>
      <c r="F4" s="61"/>
      <c r="G4" s="61"/>
      <c r="H4" s="61"/>
      <c r="I4" s="61"/>
      <c r="J4" s="61"/>
      <c r="K4" s="62"/>
      <c r="O4" t="e" vm="1">
        <v>#VALUE!</v>
      </c>
    </row>
    <row r="5" spans="1:15">
      <c r="A5" s="60"/>
      <c r="B5" s="61"/>
      <c r="C5" s="61"/>
      <c r="D5" s="61"/>
      <c r="E5" s="61"/>
      <c r="F5" s="61"/>
      <c r="G5" s="61"/>
      <c r="H5" s="61"/>
      <c r="I5" s="61"/>
      <c r="J5" s="61"/>
      <c r="K5" s="62"/>
    </row>
    <row r="6" spans="1:15">
      <c r="A6" s="60"/>
      <c r="B6" s="61"/>
      <c r="C6" s="61"/>
      <c r="D6" s="61"/>
      <c r="E6" s="61"/>
      <c r="F6" s="61"/>
      <c r="G6" s="61"/>
      <c r="H6" s="61"/>
      <c r="I6" s="61"/>
      <c r="J6" s="61"/>
      <c r="K6" s="62"/>
    </row>
    <row r="7" spans="1:15">
      <c r="A7" s="60"/>
      <c r="B7" s="61"/>
      <c r="C7" s="61"/>
      <c r="D7" s="61"/>
      <c r="E7" s="61"/>
      <c r="F7" s="61"/>
      <c r="G7" s="61"/>
      <c r="H7" s="61"/>
      <c r="I7" s="61"/>
      <c r="J7" s="61"/>
      <c r="K7" s="62"/>
    </row>
    <row r="8" spans="1:15" ht="15" thickBot="1">
      <c r="A8" s="63"/>
      <c r="B8" s="64"/>
      <c r="C8" s="64"/>
      <c r="D8" s="64"/>
      <c r="E8" s="64"/>
      <c r="F8" s="64"/>
      <c r="G8" s="64"/>
      <c r="H8" s="64"/>
      <c r="I8" s="64"/>
      <c r="J8" s="64"/>
      <c r="K8" s="65"/>
    </row>
    <row r="9" spans="1:15">
      <c r="A9" s="42" t="s">
        <v>1</v>
      </c>
      <c r="B9" s="31"/>
    </row>
    <row r="10" spans="1:15">
      <c r="A10" s="42" t="s">
        <v>242</v>
      </c>
      <c r="B10" s="31"/>
    </row>
    <row r="11" spans="1:15">
      <c r="A11" s="43" t="s">
        <v>243</v>
      </c>
      <c r="B11" s="44" t="s">
        <v>260</v>
      </c>
    </row>
    <row r="12" spans="1:15" ht="28.8">
      <c r="A12" s="43" t="s">
        <v>244</v>
      </c>
      <c r="B12" s="45" t="s">
        <v>245</v>
      </c>
      <c r="C12" s="46" t="s">
        <v>246</v>
      </c>
      <c r="D12" s="47">
        <v>20801</v>
      </c>
    </row>
    <row r="13" spans="1:15" ht="28.8">
      <c r="A13" s="48" t="s">
        <v>247</v>
      </c>
      <c r="B13" s="49" t="s">
        <v>248</v>
      </c>
      <c r="C13" s="50" t="s">
        <v>249</v>
      </c>
      <c r="D13" s="51">
        <v>40</v>
      </c>
    </row>
    <row r="15" spans="1:15" ht="15.6">
      <c r="A15" s="52"/>
    </row>
    <row r="16" spans="1:15" ht="15.6">
      <c r="A16" s="52" t="s">
        <v>250</v>
      </c>
    </row>
    <row r="17" spans="1:1">
      <c r="A17" s="53" t="s">
        <v>251</v>
      </c>
    </row>
    <row r="18" spans="1:1">
      <c r="A18" s="53" t="s">
        <v>252</v>
      </c>
    </row>
    <row r="19" spans="1:1">
      <c r="A19" s="53" t="s">
        <v>253</v>
      </c>
    </row>
    <row r="20" spans="1:1">
      <c r="A20" s="53" t="s">
        <v>254</v>
      </c>
    </row>
    <row r="21" spans="1:1">
      <c r="A21" s="53" t="s">
        <v>261</v>
      </c>
    </row>
    <row r="22" spans="1:1">
      <c r="A22" s="53" t="s">
        <v>255</v>
      </c>
    </row>
  </sheetData>
  <mergeCells count="1">
    <mergeCell ref="A1: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O19"/>
  <sheetViews>
    <sheetView tabSelected="1" workbookViewId="0">
      <selection activeCell="G7" sqref="G7"/>
    </sheetView>
  </sheetViews>
  <sheetFormatPr defaultRowHeight="14.4"/>
  <cols>
    <col min="4" max="4" width="13.88671875" customWidth="1"/>
    <col min="11" max="11" width="4.44140625" customWidth="1"/>
    <col min="12" max="12" width="4.109375" customWidth="1"/>
    <col min="13" max="13" width="47.5546875" customWidth="1"/>
    <col min="14" max="14" width="31.6640625" customWidth="1"/>
    <col min="15" max="15" width="10.77734375" customWidth="1"/>
  </cols>
  <sheetData>
    <row r="4" spans="1:15">
      <c r="A4" s="1" t="s">
        <v>0</v>
      </c>
      <c r="B4" s="1" t="s">
        <v>1</v>
      </c>
      <c r="C4" s="1" t="s">
        <v>2</v>
      </c>
      <c r="D4" s="1" t="s">
        <v>3</v>
      </c>
      <c r="E4" s="1" t="s">
        <v>4</v>
      </c>
      <c r="F4" s="1" t="s">
        <v>5</v>
      </c>
      <c r="G4" s="1" t="s">
        <v>6</v>
      </c>
      <c r="H4" s="1" t="s">
        <v>7</v>
      </c>
      <c r="I4" s="1" t="s">
        <v>8</v>
      </c>
      <c r="J4" s="1" t="s">
        <v>9</v>
      </c>
    </row>
    <row r="5" spans="1:15">
      <c r="A5" s="1">
        <v>201</v>
      </c>
      <c r="B5" s="1" t="s">
        <v>10</v>
      </c>
      <c r="C5" s="1" t="s">
        <v>11</v>
      </c>
      <c r="D5" s="2">
        <v>45301</v>
      </c>
      <c r="E5" s="1" t="s">
        <v>12</v>
      </c>
      <c r="F5" s="1">
        <v>20</v>
      </c>
      <c r="G5" s="1">
        <v>85</v>
      </c>
      <c r="H5" s="1">
        <v>90</v>
      </c>
      <c r="I5" s="1">
        <v>88</v>
      </c>
      <c r="J5" s="1" t="s">
        <v>13</v>
      </c>
      <c r="L5" s="54" t="s">
        <v>256</v>
      </c>
      <c r="O5" t="s">
        <v>222</v>
      </c>
    </row>
    <row r="6" spans="1:15" ht="28.8">
      <c r="A6" s="1">
        <v>202</v>
      </c>
      <c r="B6" s="1" t="s">
        <v>14</v>
      </c>
      <c r="C6" s="1" t="s">
        <v>15</v>
      </c>
      <c r="D6" s="2">
        <v>45303</v>
      </c>
      <c r="E6" s="1" t="s">
        <v>16</v>
      </c>
      <c r="F6" s="1">
        <v>25</v>
      </c>
      <c r="G6" s="1">
        <v>80</v>
      </c>
      <c r="H6" s="1">
        <v>85</v>
      </c>
      <c r="I6" s="1">
        <v>83</v>
      </c>
      <c r="J6" s="1" t="s">
        <v>13</v>
      </c>
      <c r="L6" s="32" t="s">
        <v>36</v>
      </c>
      <c r="M6" s="33" t="s">
        <v>34</v>
      </c>
      <c r="N6" s="31"/>
      <c r="O6" s="3">
        <v>2</v>
      </c>
    </row>
    <row r="7" spans="1:15" ht="28.8">
      <c r="A7" s="1">
        <v>203</v>
      </c>
      <c r="B7" s="1" t="s">
        <v>17</v>
      </c>
      <c r="C7" s="1" t="s">
        <v>18</v>
      </c>
      <c r="D7" s="2">
        <v>45306</v>
      </c>
      <c r="E7" s="1" t="s">
        <v>19</v>
      </c>
      <c r="F7" s="1">
        <v>18</v>
      </c>
      <c r="G7" s="1">
        <v>75</v>
      </c>
      <c r="H7" s="1">
        <v>80</v>
      </c>
      <c r="I7" s="1">
        <v>78</v>
      </c>
      <c r="J7" s="1" t="s">
        <v>13</v>
      </c>
      <c r="L7" s="34" t="s">
        <v>37</v>
      </c>
      <c r="M7" s="35" t="s">
        <v>224</v>
      </c>
      <c r="N7" s="31"/>
      <c r="O7" s="4">
        <v>2</v>
      </c>
    </row>
    <row r="8" spans="1:15" ht="43.2">
      <c r="A8" s="1">
        <v>204</v>
      </c>
      <c r="B8" s="1" t="s">
        <v>20</v>
      </c>
      <c r="C8" s="1" t="s">
        <v>15</v>
      </c>
      <c r="D8" s="2">
        <v>45308</v>
      </c>
      <c r="E8" s="1" t="s">
        <v>21</v>
      </c>
      <c r="F8" s="1">
        <v>22</v>
      </c>
      <c r="G8" s="1">
        <v>70</v>
      </c>
      <c r="H8" s="1">
        <v>75</v>
      </c>
      <c r="I8" s="1">
        <v>73</v>
      </c>
      <c r="J8" s="1" t="s">
        <v>22</v>
      </c>
      <c r="L8" s="34" t="s">
        <v>38</v>
      </c>
      <c r="M8" s="35" t="s">
        <v>225</v>
      </c>
      <c r="N8" s="31"/>
      <c r="O8" s="4">
        <v>2</v>
      </c>
    </row>
    <row r="9" spans="1:15">
      <c r="A9" s="1">
        <v>205</v>
      </c>
      <c r="B9" s="1" t="s">
        <v>23</v>
      </c>
      <c r="C9" s="1" t="s">
        <v>11</v>
      </c>
      <c r="D9" s="2">
        <v>45309</v>
      </c>
      <c r="E9" s="1" t="s">
        <v>12</v>
      </c>
      <c r="F9" s="1">
        <v>19</v>
      </c>
      <c r="G9" s="1">
        <v>95</v>
      </c>
      <c r="H9" s="1">
        <v>85</v>
      </c>
      <c r="I9" s="1">
        <v>90</v>
      </c>
      <c r="J9" s="1" t="s">
        <v>13</v>
      </c>
      <c r="L9" s="34" t="s">
        <v>39</v>
      </c>
      <c r="M9" s="35" t="s">
        <v>35</v>
      </c>
      <c r="N9" s="31"/>
      <c r="O9" s="4">
        <v>2</v>
      </c>
    </row>
    <row r="10" spans="1:15" ht="28.8">
      <c r="A10" s="1">
        <v>206</v>
      </c>
      <c r="B10" s="1" t="s">
        <v>24</v>
      </c>
      <c r="C10" s="1" t="s">
        <v>18</v>
      </c>
      <c r="D10" s="2">
        <v>45311</v>
      </c>
      <c r="E10" s="1" t="s">
        <v>16</v>
      </c>
      <c r="F10" s="1">
        <v>16</v>
      </c>
      <c r="G10" s="1">
        <v>60</v>
      </c>
      <c r="H10" s="1">
        <v>65</v>
      </c>
      <c r="I10" s="1">
        <v>63</v>
      </c>
      <c r="J10" s="1" t="s">
        <v>22</v>
      </c>
      <c r="L10" s="36" t="s">
        <v>40</v>
      </c>
      <c r="M10" s="37" t="s">
        <v>226</v>
      </c>
      <c r="N10" s="5"/>
      <c r="O10" s="6">
        <v>2</v>
      </c>
    </row>
    <row r="11" spans="1:15">
      <c r="A11" s="1">
        <v>207</v>
      </c>
      <c r="B11" s="1" t="s">
        <v>25</v>
      </c>
      <c r="C11" s="1" t="s">
        <v>11</v>
      </c>
      <c r="D11" s="2">
        <v>45313</v>
      </c>
      <c r="E11" s="1" t="s">
        <v>19</v>
      </c>
      <c r="F11" s="1">
        <v>24</v>
      </c>
      <c r="G11" s="1">
        <v>88</v>
      </c>
      <c r="H11" s="1">
        <v>92</v>
      </c>
      <c r="I11" s="1">
        <v>90</v>
      </c>
      <c r="J11" s="1" t="s">
        <v>13</v>
      </c>
    </row>
    <row r="12" spans="1:15">
      <c r="A12" s="1">
        <v>208</v>
      </c>
      <c r="B12" s="1" t="s">
        <v>26</v>
      </c>
      <c r="C12" s="1" t="s">
        <v>15</v>
      </c>
      <c r="D12" s="2">
        <v>45316</v>
      </c>
      <c r="E12" s="1" t="s">
        <v>21</v>
      </c>
      <c r="F12" s="1">
        <v>21</v>
      </c>
      <c r="G12" s="1">
        <v>75</v>
      </c>
      <c r="H12" s="1">
        <v>70</v>
      </c>
      <c r="I12" s="1">
        <v>73</v>
      </c>
      <c r="J12" s="1" t="s">
        <v>22</v>
      </c>
    </row>
    <row r="13" spans="1:15">
      <c r="A13" s="1">
        <v>209</v>
      </c>
      <c r="B13" s="1" t="s">
        <v>27</v>
      </c>
      <c r="C13" s="1" t="s">
        <v>18</v>
      </c>
      <c r="D13" s="2">
        <v>45319</v>
      </c>
      <c r="E13" s="1" t="s">
        <v>12</v>
      </c>
      <c r="F13" s="1">
        <v>20</v>
      </c>
      <c r="G13" s="1">
        <v>85</v>
      </c>
      <c r="H13" s="1">
        <v>80</v>
      </c>
      <c r="I13" s="1">
        <v>83</v>
      </c>
      <c r="J13" s="1" t="s">
        <v>13</v>
      </c>
    </row>
    <row r="14" spans="1:15">
      <c r="A14" s="1">
        <v>210</v>
      </c>
      <c r="B14" s="1" t="s">
        <v>28</v>
      </c>
      <c r="C14" s="1" t="s">
        <v>11</v>
      </c>
      <c r="D14" s="2">
        <v>45321</v>
      </c>
      <c r="E14" s="1" t="s">
        <v>16</v>
      </c>
      <c r="F14" s="1">
        <v>23</v>
      </c>
      <c r="G14" s="1">
        <v>80</v>
      </c>
      <c r="H14" s="1">
        <v>78</v>
      </c>
      <c r="I14" s="1">
        <v>79</v>
      </c>
      <c r="J14" s="1" t="s">
        <v>13</v>
      </c>
    </row>
    <row r="15" spans="1:15">
      <c r="A15" s="1">
        <v>211</v>
      </c>
      <c r="B15" s="1" t="s">
        <v>29</v>
      </c>
      <c r="C15" s="1" t="s">
        <v>15</v>
      </c>
      <c r="D15" s="2">
        <v>45324</v>
      </c>
      <c r="E15" s="1" t="s">
        <v>19</v>
      </c>
      <c r="F15" s="1">
        <v>25</v>
      </c>
      <c r="G15" s="1">
        <v>90</v>
      </c>
      <c r="H15" s="1">
        <v>88</v>
      </c>
      <c r="I15" s="1">
        <v>89</v>
      </c>
      <c r="J15" s="1" t="s">
        <v>13</v>
      </c>
    </row>
    <row r="16" spans="1:15">
      <c r="A16" s="1">
        <v>212</v>
      </c>
      <c r="B16" s="1" t="s">
        <v>30</v>
      </c>
      <c r="C16" s="1" t="s">
        <v>18</v>
      </c>
      <c r="D16" s="2">
        <v>45326</v>
      </c>
      <c r="E16" s="1" t="s">
        <v>21</v>
      </c>
      <c r="F16" s="1">
        <v>22</v>
      </c>
      <c r="G16" s="1">
        <v>65</v>
      </c>
      <c r="H16" s="1">
        <v>60</v>
      </c>
      <c r="I16" s="1">
        <v>63</v>
      </c>
      <c r="J16" s="1" t="s">
        <v>22</v>
      </c>
    </row>
    <row r="17" spans="1:10">
      <c r="A17" s="1">
        <v>213</v>
      </c>
      <c r="B17" s="1" t="s">
        <v>31</v>
      </c>
      <c r="C17" s="1" t="s">
        <v>11</v>
      </c>
      <c r="D17" s="2">
        <v>45328</v>
      </c>
      <c r="E17" s="1" t="s">
        <v>12</v>
      </c>
      <c r="F17" s="1">
        <v>18</v>
      </c>
      <c r="G17" s="1">
        <v>92</v>
      </c>
      <c r="H17" s="1">
        <v>85</v>
      </c>
      <c r="I17" s="1">
        <v>89</v>
      </c>
      <c r="J17" s="1" t="s">
        <v>13</v>
      </c>
    </row>
    <row r="18" spans="1:10">
      <c r="A18" s="1">
        <v>214</v>
      </c>
      <c r="B18" s="1" t="s">
        <v>32</v>
      </c>
      <c r="C18" s="1" t="s">
        <v>15</v>
      </c>
      <c r="D18" s="2">
        <v>45330</v>
      </c>
      <c r="E18" s="1" t="s">
        <v>16</v>
      </c>
      <c r="F18" s="1">
        <v>21</v>
      </c>
      <c r="G18" s="1">
        <v>78</v>
      </c>
      <c r="H18" s="1">
        <v>80</v>
      </c>
      <c r="I18" s="1">
        <v>79</v>
      </c>
      <c r="J18" s="1" t="s">
        <v>13</v>
      </c>
    </row>
    <row r="19" spans="1:10">
      <c r="A19" s="1">
        <v>215</v>
      </c>
      <c r="B19" s="1" t="s">
        <v>33</v>
      </c>
      <c r="C19" s="1" t="s">
        <v>18</v>
      </c>
      <c r="D19" s="2">
        <v>45332</v>
      </c>
      <c r="E19" s="1" t="s">
        <v>19</v>
      </c>
      <c r="F19" s="1">
        <v>19</v>
      </c>
      <c r="G19" s="1">
        <v>72</v>
      </c>
      <c r="H19" s="1">
        <v>75</v>
      </c>
      <c r="I19" s="1">
        <v>74</v>
      </c>
      <c r="J19" s="1" t="s">
        <v>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72BA2-024C-47BE-8D3B-863FFF3EA38E}">
  <dimension ref="A1:Z1000"/>
  <sheetViews>
    <sheetView workbookViewId="0">
      <selection activeCell="B1" sqref="B1"/>
    </sheetView>
  </sheetViews>
  <sheetFormatPr defaultColWidth="12.5546875" defaultRowHeight="15" customHeight="1"/>
  <cols>
    <col min="1" max="1" width="8.6640625" style="8" customWidth="1"/>
    <col min="2" max="2" width="29.88671875" style="8" customWidth="1"/>
    <col min="3" max="3" width="72.33203125" style="8" customWidth="1"/>
    <col min="4" max="4" width="8.6640625" style="8" customWidth="1"/>
    <col min="5" max="5" width="8.88671875" style="8" customWidth="1"/>
    <col min="6" max="6" width="10.33203125" style="8" customWidth="1"/>
    <col min="7" max="7" width="10.44140625" style="8" customWidth="1"/>
    <col min="8" max="8" width="12.88671875" style="8" customWidth="1"/>
    <col min="9" max="9" width="11" style="8" customWidth="1"/>
    <col min="10" max="10" width="8.88671875" style="8" customWidth="1"/>
    <col min="11" max="11" width="9.88671875" style="8" customWidth="1"/>
    <col min="12" max="12" width="10.44140625" style="8" customWidth="1"/>
    <col min="13" max="13" width="8.6640625" style="8" customWidth="1"/>
    <col min="14" max="26" width="8.5546875" style="8" customWidth="1"/>
    <col min="27" max="16384" width="12.5546875" style="8"/>
  </cols>
  <sheetData>
    <row r="1" spans="1:26">
      <c r="A1" s="7"/>
      <c r="B1" s="56" t="s">
        <v>263</v>
      </c>
      <c r="C1" s="66" t="s">
        <v>41</v>
      </c>
      <c r="D1" s="7"/>
      <c r="E1" s="7"/>
      <c r="F1" s="7"/>
      <c r="G1" s="7"/>
      <c r="H1" s="7"/>
      <c r="I1" s="7"/>
      <c r="J1" s="7"/>
      <c r="K1" s="7"/>
      <c r="L1" s="7"/>
      <c r="M1" s="7"/>
      <c r="N1" s="7"/>
      <c r="O1" s="7"/>
      <c r="P1" s="7"/>
      <c r="Q1" s="7"/>
      <c r="R1" s="7"/>
      <c r="S1" s="7"/>
      <c r="T1" s="7"/>
      <c r="U1" s="7"/>
      <c r="V1" s="7"/>
      <c r="W1" s="7"/>
      <c r="X1" s="7"/>
      <c r="Y1" s="7"/>
      <c r="Z1" s="7"/>
    </row>
    <row r="2" spans="1:26">
      <c r="A2" s="7"/>
      <c r="B2" s="7"/>
      <c r="C2" s="66"/>
      <c r="D2" s="7"/>
      <c r="E2" s="9" t="s">
        <v>42</v>
      </c>
      <c r="F2" s="9" t="s">
        <v>43</v>
      </c>
      <c r="G2" s="9" t="s">
        <v>4</v>
      </c>
      <c r="H2" s="9" t="s">
        <v>44</v>
      </c>
      <c r="I2" s="9" t="s">
        <v>45</v>
      </c>
      <c r="J2" s="9" t="s">
        <v>46</v>
      </c>
      <c r="K2" s="9" t="s">
        <v>47</v>
      </c>
      <c r="L2" s="9" t="s">
        <v>48</v>
      </c>
      <c r="M2" s="7"/>
      <c r="N2" s="7"/>
      <c r="O2" s="7"/>
      <c r="P2" s="7"/>
      <c r="Q2" s="7"/>
      <c r="R2" s="7"/>
      <c r="S2" s="7"/>
      <c r="T2" s="7"/>
      <c r="U2" s="7"/>
      <c r="V2" s="7"/>
      <c r="W2" s="7"/>
      <c r="X2" s="7"/>
      <c r="Y2" s="7"/>
      <c r="Z2" s="7"/>
    </row>
    <row r="3" spans="1:26">
      <c r="C3" s="66"/>
      <c r="D3" s="7"/>
      <c r="E3" s="11" t="s">
        <v>50</v>
      </c>
      <c r="F3" s="11" t="s">
        <v>51</v>
      </c>
      <c r="G3" s="11" t="s">
        <v>12</v>
      </c>
      <c r="H3" s="11" t="s">
        <v>52</v>
      </c>
      <c r="I3" s="12">
        <v>15000</v>
      </c>
      <c r="J3" s="11">
        <v>8.5</v>
      </c>
      <c r="K3" s="11" t="s">
        <v>53</v>
      </c>
      <c r="L3" s="13">
        <v>44941</v>
      </c>
      <c r="M3" s="7"/>
      <c r="N3" s="7"/>
      <c r="O3" s="7"/>
      <c r="P3" s="7"/>
      <c r="Q3" s="7"/>
      <c r="R3" s="7"/>
      <c r="S3" s="7"/>
      <c r="T3" s="7"/>
      <c r="U3" s="7"/>
      <c r="V3" s="7"/>
      <c r="W3" s="7"/>
      <c r="X3" s="7"/>
      <c r="Y3" s="7"/>
      <c r="Z3" s="7"/>
    </row>
    <row r="4" spans="1:26">
      <c r="C4" s="66"/>
      <c r="D4" s="7"/>
      <c r="E4" s="11" t="s">
        <v>55</v>
      </c>
      <c r="F4" s="11" t="s">
        <v>56</v>
      </c>
      <c r="G4" s="11" t="s">
        <v>16</v>
      </c>
      <c r="H4" s="11" t="s">
        <v>57</v>
      </c>
      <c r="I4" s="12">
        <v>50000</v>
      </c>
      <c r="J4" s="11">
        <v>4.2</v>
      </c>
      <c r="K4" s="11" t="s">
        <v>58</v>
      </c>
      <c r="L4" s="13">
        <v>44977</v>
      </c>
      <c r="M4" s="7"/>
      <c r="N4" s="7"/>
      <c r="O4" s="7"/>
      <c r="P4" s="7"/>
      <c r="Q4" s="7"/>
      <c r="R4" s="7"/>
      <c r="S4" s="7"/>
      <c r="T4" s="7"/>
      <c r="U4" s="7"/>
      <c r="V4" s="7"/>
      <c r="W4" s="7"/>
      <c r="X4" s="7"/>
      <c r="Y4" s="7"/>
      <c r="Z4" s="7"/>
    </row>
    <row r="5" spans="1:26">
      <c r="C5" s="66"/>
      <c r="D5" s="7"/>
      <c r="E5" s="11" t="s">
        <v>62</v>
      </c>
      <c r="F5" s="11" t="s">
        <v>51</v>
      </c>
      <c r="G5" s="11" t="s">
        <v>19</v>
      </c>
      <c r="H5" s="11" t="s">
        <v>63</v>
      </c>
      <c r="I5" s="12">
        <v>25000</v>
      </c>
      <c r="J5" s="11">
        <v>6.7</v>
      </c>
      <c r="K5" s="11" t="s">
        <v>64</v>
      </c>
      <c r="L5" s="13">
        <v>44995</v>
      </c>
      <c r="M5" s="7"/>
      <c r="N5" s="7"/>
      <c r="O5" s="7"/>
      <c r="P5" s="7"/>
      <c r="Q5" s="7"/>
      <c r="R5" s="7"/>
      <c r="S5" s="7"/>
      <c r="T5" s="7"/>
      <c r="U5" s="7"/>
      <c r="V5" s="7"/>
      <c r="W5" s="7"/>
      <c r="X5" s="7"/>
      <c r="Y5" s="7"/>
      <c r="Z5" s="7"/>
    </row>
    <row r="6" spans="1:26">
      <c r="C6" s="66"/>
      <c r="D6" s="7"/>
      <c r="E6" s="11" t="s">
        <v>66</v>
      </c>
      <c r="F6" s="11" t="s">
        <v>56</v>
      </c>
      <c r="G6" s="11" t="s">
        <v>21</v>
      </c>
      <c r="H6" s="11" t="s">
        <v>52</v>
      </c>
      <c r="I6" s="12">
        <v>75000</v>
      </c>
      <c r="J6" s="11">
        <v>9.1</v>
      </c>
      <c r="K6" s="11" t="s">
        <v>53</v>
      </c>
      <c r="L6" s="13">
        <v>45041</v>
      </c>
      <c r="M6" s="7"/>
      <c r="N6" s="7"/>
      <c r="O6" s="7"/>
      <c r="P6" s="7"/>
      <c r="Q6" s="7"/>
      <c r="R6" s="7"/>
      <c r="S6" s="7"/>
      <c r="T6" s="7"/>
      <c r="U6" s="7"/>
      <c r="V6" s="7"/>
      <c r="W6" s="7"/>
      <c r="X6" s="7"/>
      <c r="Y6" s="7"/>
      <c r="Z6" s="7"/>
    </row>
    <row r="7" spans="1:26">
      <c r="D7" s="7"/>
      <c r="E7" s="11" t="s">
        <v>68</v>
      </c>
      <c r="F7" s="11" t="s">
        <v>51</v>
      </c>
      <c r="G7" s="11" t="s">
        <v>12</v>
      </c>
      <c r="H7" s="11" t="s">
        <v>69</v>
      </c>
      <c r="I7" s="12">
        <v>10000</v>
      </c>
      <c r="J7" s="11">
        <v>3.8</v>
      </c>
      <c r="K7" s="11" t="s">
        <v>64</v>
      </c>
      <c r="L7" s="13">
        <v>45058</v>
      </c>
      <c r="M7" s="7"/>
      <c r="N7" s="7"/>
      <c r="O7" s="7"/>
      <c r="P7" s="7"/>
      <c r="Q7" s="7"/>
      <c r="R7" s="7"/>
      <c r="S7" s="7"/>
      <c r="T7" s="7"/>
      <c r="U7" s="7"/>
      <c r="V7" s="7"/>
      <c r="W7" s="7"/>
      <c r="X7" s="7"/>
      <c r="Y7" s="7"/>
      <c r="Z7" s="7"/>
    </row>
    <row r="8" spans="1:26">
      <c r="A8" s="10" t="s">
        <v>49</v>
      </c>
      <c r="B8" s="7"/>
      <c r="C8" s="7"/>
      <c r="D8" s="7"/>
      <c r="E8" s="11" t="s">
        <v>71</v>
      </c>
      <c r="F8" s="11" t="s">
        <v>56</v>
      </c>
      <c r="G8" s="11" t="s">
        <v>19</v>
      </c>
      <c r="H8" s="11" t="s">
        <v>57</v>
      </c>
      <c r="I8" s="12">
        <v>100000</v>
      </c>
      <c r="J8" s="11">
        <v>5.0999999999999996</v>
      </c>
      <c r="K8" s="11" t="s">
        <v>58</v>
      </c>
      <c r="L8" s="13">
        <v>45107</v>
      </c>
      <c r="M8" s="7"/>
      <c r="N8" s="7"/>
      <c r="O8" s="7"/>
      <c r="P8" s="7"/>
      <c r="Q8" s="7"/>
      <c r="R8" s="7"/>
      <c r="S8" s="7"/>
      <c r="T8" s="7"/>
      <c r="U8" s="7"/>
      <c r="V8" s="7"/>
      <c r="W8" s="7"/>
      <c r="X8" s="7"/>
      <c r="Y8" s="7"/>
      <c r="Z8" s="7"/>
    </row>
    <row r="9" spans="1:26">
      <c r="A9" s="7" t="s">
        <v>54</v>
      </c>
      <c r="B9" s="7"/>
      <c r="C9" s="7"/>
      <c r="D9" s="7"/>
      <c r="E9" s="11" t="s">
        <v>73</v>
      </c>
      <c r="F9" s="11" t="s">
        <v>51</v>
      </c>
      <c r="G9" s="11" t="s">
        <v>16</v>
      </c>
      <c r="H9" s="11" t="s">
        <v>52</v>
      </c>
      <c r="I9" s="12">
        <v>8000</v>
      </c>
      <c r="J9" s="11">
        <v>7.4</v>
      </c>
      <c r="K9" s="11" t="s">
        <v>53</v>
      </c>
      <c r="L9" s="13">
        <v>45121</v>
      </c>
      <c r="M9" s="7"/>
      <c r="N9" s="7"/>
      <c r="O9" s="7"/>
      <c r="P9" s="7"/>
      <c r="Q9" s="7"/>
      <c r="R9" s="7"/>
      <c r="S9" s="7"/>
      <c r="T9" s="7"/>
      <c r="U9" s="7"/>
      <c r="V9" s="7"/>
      <c r="W9" s="7"/>
      <c r="X9" s="7"/>
      <c r="Y9" s="7"/>
      <c r="Z9" s="7"/>
    </row>
    <row r="10" spans="1:26">
      <c r="A10" s="14" t="s">
        <v>59</v>
      </c>
      <c r="B10" s="14" t="s">
        <v>60</v>
      </c>
      <c r="C10" s="15" t="s">
        <v>61</v>
      </c>
      <c r="D10" s="7"/>
      <c r="E10" s="11" t="s">
        <v>76</v>
      </c>
      <c r="F10" s="11" t="s">
        <v>51</v>
      </c>
      <c r="G10" s="11" t="s">
        <v>21</v>
      </c>
      <c r="H10" s="11" t="s">
        <v>63</v>
      </c>
      <c r="I10" s="12">
        <v>18000</v>
      </c>
      <c r="J10" s="11">
        <v>5.9</v>
      </c>
      <c r="K10" s="11" t="s">
        <v>64</v>
      </c>
      <c r="L10" s="13">
        <v>45157</v>
      </c>
      <c r="M10" s="7"/>
      <c r="N10" s="7"/>
      <c r="O10" s="7"/>
      <c r="P10" s="7"/>
      <c r="Q10" s="7"/>
      <c r="R10" s="7"/>
      <c r="S10" s="7"/>
      <c r="T10" s="7"/>
      <c r="U10" s="7"/>
      <c r="V10" s="7"/>
      <c r="W10" s="7"/>
      <c r="X10" s="7"/>
      <c r="Y10" s="7"/>
      <c r="Z10" s="7"/>
    </row>
    <row r="11" spans="1:26">
      <c r="A11" s="16">
        <v>1</v>
      </c>
      <c r="B11" s="14" t="s">
        <v>42</v>
      </c>
      <c r="C11" s="16" t="s">
        <v>65</v>
      </c>
      <c r="D11" s="7"/>
      <c r="E11" s="11" t="s">
        <v>78</v>
      </c>
      <c r="F11" s="11" t="s">
        <v>56</v>
      </c>
      <c r="G11" s="11" t="s">
        <v>12</v>
      </c>
      <c r="H11" s="11" t="s">
        <v>69</v>
      </c>
      <c r="I11" s="12">
        <v>40000</v>
      </c>
      <c r="J11" s="11">
        <v>3.2</v>
      </c>
      <c r="K11" s="11" t="s">
        <v>58</v>
      </c>
      <c r="L11" s="13">
        <v>45172</v>
      </c>
      <c r="M11" s="7"/>
      <c r="N11" s="7"/>
      <c r="O11" s="7"/>
      <c r="P11" s="7"/>
      <c r="Q11" s="7"/>
      <c r="R11" s="7"/>
      <c r="S11" s="7"/>
      <c r="T11" s="7"/>
      <c r="U11" s="7"/>
      <c r="V11" s="7"/>
      <c r="W11" s="7"/>
      <c r="X11" s="7"/>
      <c r="Y11" s="7"/>
      <c r="Z11" s="7"/>
    </row>
    <row r="12" spans="1:26">
      <c r="A12" s="16">
        <v>2</v>
      </c>
      <c r="B12" s="14" t="s">
        <v>43</v>
      </c>
      <c r="C12" s="16" t="s">
        <v>67</v>
      </c>
      <c r="D12" s="7"/>
      <c r="E12" s="11" t="s">
        <v>80</v>
      </c>
      <c r="F12" s="11" t="s">
        <v>51</v>
      </c>
      <c r="G12" s="11" t="s">
        <v>19</v>
      </c>
      <c r="H12" s="11" t="s">
        <v>52</v>
      </c>
      <c r="I12" s="12">
        <v>12000</v>
      </c>
      <c r="J12" s="11">
        <v>8</v>
      </c>
      <c r="K12" s="11" t="s">
        <v>53</v>
      </c>
      <c r="L12" s="13">
        <v>45207</v>
      </c>
      <c r="M12" s="7"/>
      <c r="N12" s="7"/>
      <c r="O12" s="7"/>
      <c r="P12" s="7"/>
      <c r="Q12" s="7"/>
      <c r="R12" s="7"/>
      <c r="S12" s="7"/>
      <c r="T12" s="7"/>
      <c r="U12" s="7"/>
      <c r="V12" s="7"/>
      <c r="W12" s="7"/>
      <c r="X12" s="7"/>
      <c r="Y12" s="7"/>
      <c r="Z12" s="7"/>
    </row>
    <row r="13" spans="1:26">
      <c r="A13" s="16">
        <v>3</v>
      </c>
      <c r="B13" s="14" t="s">
        <v>4</v>
      </c>
      <c r="C13" s="16" t="s">
        <v>70</v>
      </c>
      <c r="D13" s="7"/>
      <c r="E13" s="11" t="s">
        <v>82</v>
      </c>
      <c r="F13" s="11" t="s">
        <v>56</v>
      </c>
      <c r="G13" s="11" t="s">
        <v>21</v>
      </c>
      <c r="H13" s="11" t="s">
        <v>57</v>
      </c>
      <c r="I13" s="12">
        <v>60000</v>
      </c>
      <c r="J13" s="11">
        <v>4.5</v>
      </c>
      <c r="K13" s="11" t="s">
        <v>58</v>
      </c>
      <c r="L13" s="13">
        <v>45232</v>
      </c>
      <c r="M13" s="7"/>
      <c r="N13" s="7"/>
      <c r="O13" s="7"/>
      <c r="P13" s="7"/>
      <c r="Q13" s="7"/>
      <c r="R13" s="7"/>
      <c r="S13" s="7"/>
      <c r="T13" s="7"/>
      <c r="U13" s="7"/>
      <c r="V13" s="7"/>
      <c r="W13" s="7"/>
      <c r="X13" s="7"/>
      <c r="Y13" s="7"/>
      <c r="Z13" s="7"/>
    </row>
    <row r="14" spans="1:26">
      <c r="A14" s="16">
        <v>4</v>
      </c>
      <c r="B14" s="14" t="s">
        <v>44</v>
      </c>
      <c r="C14" s="16" t="s">
        <v>72</v>
      </c>
      <c r="D14" s="7"/>
      <c r="E14" s="11" t="s">
        <v>83</v>
      </c>
      <c r="F14" s="11" t="s">
        <v>51</v>
      </c>
      <c r="G14" s="11" t="s">
        <v>16</v>
      </c>
      <c r="H14" s="11" t="s">
        <v>63</v>
      </c>
      <c r="I14" s="12">
        <v>20000</v>
      </c>
      <c r="J14" s="11">
        <v>6.3</v>
      </c>
      <c r="K14" s="11" t="s">
        <v>64</v>
      </c>
      <c r="L14" s="13">
        <v>45275</v>
      </c>
      <c r="M14" s="7"/>
      <c r="N14" s="7"/>
      <c r="O14" s="7"/>
      <c r="P14" s="7"/>
      <c r="Q14" s="7"/>
      <c r="R14" s="7"/>
      <c r="S14" s="7"/>
      <c r="T14" s="7"/>
      <c r="U14" s="7"/>
      <c r="V14" s="7"/>
      <c r="W14" s="7"/>
      <c r="X14" s="7"/>
      <c r="Y14" s="7"/>
      <c r="Z14" s="7"/>
    </row>
    <row r="15" spans="1:26">
      <c r="A15" s="16">
        <v>5</v>
      </c>
      <c r="B15" s="14" t="s">
        <v>74</v>
      </c>
      <c r="C15" s="16" t="s">
        <v>75</v>
      </c>
      <c r="D15" s="7"/>
      <c r="E15" s="11" t="s">
        <v>85</v>
      </c>
      <c r="F15" s="11" t="s">
        <v>56</v>
      </c>
      <c r="G15" s="11" t="s">
        <v>12</v>
      </c>
      <c r="H15" s="11" t="s">
        <v>52</v>
      </c>
      <c r="I15" s="12">
        <v>90000</v>
      </c>
      <c r="J15" s="11">
        <v>9.5</v>
      </c>
      <c r="K15" s="11" t="s">
        <v>53</v>
      </c>
      <c r="L15" s="13">
        <v>45301</v>
      </c>
      <c r="M15" s="7"/>
      <c r="N15" s="7"/>
      <c r="O15" s="7"/>
      <c r="P15" s="7"/>
      <c r="Q15" s="7"/>
      <c r="R15" s="7"/>
      <c r="S15" s="7"/>
      <c r="T15" s="7"/>
      <c r="U15" s="7"/>
      <c r="V15" s="7"/>
      <c r="W15" s="7"/>
      <c r="X15" s="7"/>
      <c r="Y15" s="7"/>
      <c r="Z15" s="7"/>
    </row>
    <row r="16" spans="1:26">
      <c r="A16" s="16">
        <v>6</v>
      </c>
      <c r="B16" s="14" t="s">
        <v>46</v>
      </c>
      <c r="C16" s="16" t="s">
        <v>77</v>
      </c>
      <c r="D16" s="7"/>
      <c r="E16" s="11" t="s">
        <v>86</v>
      </c>
      <c r="F16" s="11" t="s">
        <v>51</v>
      </c>
      <c r="G16" s="11" t="s">
        <v>19</v>
      </c>
      <c r="H16" s="11" t="s">
        <v>69</v>
      </c>
      <c r="I16" s="12">
        <v>5000</v>
      </c>
      <c r="J16" s="11">
        <v>2.8</v>
      </c>
      <c r="K16" s="11" t="s">
        <v>58</v>
      </c>
      <c r="L16" s="13">
        <v>45343</v>
      </c>
      <c r="M16" s="7"/>
      <c r="N16" s="7"/>
      <c r="O16" s="7"/>
      <c r="P16" s="7"/>
      <c r="Q16" s="7"/>
      <c r="R16" s="7"/>
      <c r="S16" s="7"/>
      <c r="T16" s="7"/>
      <c r="U16" s="7"/>
      <c r="V16" s="7"/>
      <c r="W16" s="7"/>
      <c r="X16" s="7"/>
      <c r="Y16" s="7"/>
      <c r="Z16" s="7"/>
    </row>
    <row r="17" spans="1:26">
      <c r="A17" s="16">
        <v>7</v>
      </c>
      <c r="B17" s="14" t="s">
        <v>47</v>
      </c>
      <c r="C17" s="16" t="s">
        <v>79</v>
      </c>
      <c r="D17" s="7"/>
      <c r="E17" s="11" t="s">
        <v>88</v>
      </c>
      <c r="F17" s="11" t="s">
        <v>56</v>
      </c>
      <c r="G17" s="11" t="s">
        <v>16</v>
      </c>
      <c r="H17" s="11" t="s">
        <v>63</v>
      </c>
      <c r="I17" s="12">
        <v>120000</v>
      </c>
      <c r="J17" s="11">
        <v>7</v>
      </c>
      <c r="K17" s="11" t="s">
        <v>64</v>
      </c>
      <c r="L17" s="13">
        <v>45356</v>
      </c>
      <c r="M17" s="7"/>
      <c r="N17" s="7"/>
      <c r="O17" s="7"/>
      <c r="P17" s="7"/>
      <c r="Q17" s="7"/>
      <c r="R17" s="7"/>
      <c r="S17" s="7"/>
      <c r="T17" s="7"/>
      <c r="U17" s="7"/>
      <c r="V17" s="7"/>
      <c r="W17" s="7"/>
      <c r="X17" s="7"/>
      <c r="Y17" s="7"/>
      <c r="Z17" s="7"/>
    </row>
    <row r="18" spans="1:26">
      <c r="A18" s="16">
        <v>8</v>
      </c>
      <c r="B18" s="14" t="s">
        <v>48</v>
      </c>
      <c r="C18" s="16" t="s">
        <v>81</v>
      </c>
      <c r="D18" s="7"/>
      <c r="E18" s="11" t="s">
        <v>89</v>
      </c>
      <c r="F18" s="11" t="s">
        <v>51</v>
      </c>
      <c r="G18" s="11" t="s">
        <v>21</v>
      </c>
      <c r="H18" s="11" t="s">
        <v>57</v>
      </c>
      <c r="I18" s="12">
        <v>15000</v>
      </c>
      <c r="J18" s="11">
        <v>4</v>
      </c>
      <c r="K18" s="11" t="s">
        <v>58</v>
      </c>
      <c r="L18" s="13">
        <v>45400</v>
      </c>
      <c r="M18" s="7"/>
      <c r="N18" s="7"/>
      <c r="O18" s="7"/>
      <c r="P18" s="7"/>
      <c r="Q18" s="7"/>
      <c r="R18" s="7"/>
      <c r="S18" s="7"/>
      <c r="T18" s="7"/>
      <c r="U18" s="7"/>
      <c r="V18" s="7"/>
      <c r="W18" s="7"/>
      <c r="X18" s="7"/>
      <c r="Y18" s="7"/>
      <c r="Z18" s="7"/>
    </row>
    <row r="19" spans="1:26">
      <c r="A19" s="7"/>
      <c r="B19" s="7"/>
      <c r="C19" s="7"/>
      <c r="D19" s="7"/>
      <c r="E19" s="11" t="s">
        <v>90</v>
      </c>
      <c r="F19" s="11" t="s">
        <v>56</v>
      </c>
      <c r="G19" s="11" t="s">
        <v>12</v>
      </c>
      <c r="H19" s="11" t="s">
        <v>63</v>
      </c>
      <c r="I19" s="12">
        <v>85000</v>
      </c>
      <c r="J19" s="11">
        <v>6.8</v>
      </c>
      <c r="K19" s="11" t="s">
        <v>64</v>
      </c>
      <c r="L19" s="13">
        <v>45434</v>
      </c>
      <c r="M19" s="7"/>
      <c r="N19" s="7"/>
      <c r="O19" s="7"/>
      <c r="P19" s="7"/>
      <c r="Q19" s="7"/>
      <c r="R19" s="7"/>
      <c r="S19" s="7"/>
      <c r="T19" s="7"/>
      <c r="U19" s="7"/>
      <c r="V19" s="7"/>
      <c r="W19" s="7"/>
      <c r="X19" s="7"/>
      <c r="Y19" s="7"/>
      <c r="Z19" s="7"/>
    </row>
    <row r="20" spans="1:26">
      <c r="A20" s="17" t="s">
        <v>227</v>
      </c>
      <c r="B20" s="28" t="s">
        <v>84</v>
      </c>
      <c r="C20" s="7"/>
      <c r="D20" s="7"/>
      <c r="E20" s="11" t="s">
        <v>91</v>
      </c>
      <c r="F20" s="11" t="s">
        <v>51</v>
      </c>
      <c r="G20" s="11" t="s">
        <v>16</v>
      </c>
      <c r="H20" s="11" t="s">
        <v>52</v>
      </c>
      <c r="I20" s="12">
        <v>9000</v>
      </c>
      <c r="J20" s="11">
        <v>7.8</v>
      </c>
      <c r="K20" s="11" t="s">
        <v>53</v>
      </c>
      <c r="L20" s="13">
        <v>45456</v>
      </c>
      <c r="M20" s="7"/>
      <c r="N20" s="7"/>
      <c r="O20" s="7"/>
      <c r="P20" s="7"/>
      <c r="Q20" s="7"/>
      <c r="R20" s="7"/>
      <c r="S20" s="7"/>
      <c r="T20" s="7"/>
      <c r="U20" s="7"/>
      <c r="V20" s="7"/>
      <c r="W20" s="7"/>
      <c r="X20" s="7"/>
      <c r="Y20" s="7"/>
      <c r="Z20" s="7"/>
    </row>
    <row r="21" spans="1:26">
      <c r="A21" s="17" t="s">
        <v>228</v>
      </c>
      <c r="B21" s="30" t="s">
        <v>223</v>
      </c>
      <c r="C21" s="7"/>
      <c r="D21" s="7"/>
      <c r="E21" s="11" t="s">
        <v>92</v>
      </c>
      <c r="F21" s="11" t="s">
        <v>56</v>
      </c>
      <c r="G21" s="11" t="s">
        <v>19</v>
      </c>
      <c r="H21" s="11" t="s">
        <v>69</v>
      </c>
      <c r="I21" s="12">
        <v>35000</v>
      </c>
      <c r="J21" s="11">
        <v>3.5</v>
      </c>
      <c r="K21" s="11" t="s">
        <v>58</v>
      </c>
      <c r="L21" s="13">
        <v>45482</v>
      </c>
      <c r="M21" s="7"/>
      <c r="N21" s="7"/>
      <c r="O21" s="7"/>
      <c r="P21" s="7"/>
      <c r="Q21" s="7"/>
      <c r="R21" s="7"/>
      <c r="S21" s="7"/>
      <c r="T21" s="7"/>
      <c r="U21" s="7"/>
      <c r="V21" s="7"/>
      <c r="W21" s="7"/>
      <c r="X21" s="7"/>
      <c r="Y21" s="7"/>
      <c r="Z21" s="7"/>
    </row>
    <row r="22" spans="1:26">
      <c r="A22" s="17" t="s">
        <v>229</v>
      </c>
      <c r="B22" s="29" t="s">
        <v>87</v>
      </c>
      <c r="C22" s="7"/>
      <c r="D22" s="7"/>
      <c r="E22" s="11" t="s">
        <v>93</v>
      </c>
      <c r="F22" s="11" t="s">
        <v>51</v>
      </c>
      <c r="G22" s="11" t="s">
        <v>21</v>
      </c>
      <c r="H22" s="11" t="s">
        <v>52</v>
      </c>
      <c r="I22" s="12">
        <v>22000</v>
      </c>
      <c r="J22" s="11">
        <v>8.1999999999999993</v>
      </c>
      <c r="K22" s="11" t="s">
        <v>53</v>
      </c>
      <c r="L22" s="13">
        <v>45528</v>
      </c>
      <c r="M22" s="7"/>
      <c r="N22" s="7"/>
      <c r="O22" s="7"/>
      <c r="P22" s="7"/>
      <c r="Q22" s="7"/>
      <c r="R22" s="7"/>
      <c r="S22" s="7"/>
      <c r="T22" s="7"/>
      <c r="U22" s="7"/>
      <c r="V22" s="7"/>
      <c r="W22" s="7"/>
      <c r="X22" s="7"/>
      <c r="Y22" s="7"/>
      <c r="Z22" s="7"/>
    </row>
    <row r="23" spans="1:26">
      <c r="A23" s="7"/>
      <c r="B23" s="7"/>
      <c r="C23" s="7"/>
      <c r="D23" s="7"/>
      <c r="E23" s="11" t="s">
        <v>94</v>
      </c>
      <c r="F23" s="11" t="s">
        <v>56</v>
      </c>
      <c r="G23" s="11" t="s">
        <v>12</v>
      </c>
      <c r="H23" s="11" t="s">
        <v>57</v>
      </c>
      <c r="I23" s="12">
        <v>70000</v>
      </c>
      <c r="J23" s="11">
        <v>4.8</v>
      </c>
      <c r="K23" s="11" t="s">
        <v>58</v>
      </c>
      <c r="L23" s="13">
        <v>45550</v>
      </c>
      <c r="M23" s="7"/>
      <c r="N23" s="7"/>
      <c r="O23" s="7"/>
      <c r="P23" s="7"/>
      <c r="Q23" s="7"/>
      <c r="R23" s="7"/>
      <c r="S23" s="7"/>
      <c r="T23" s="7"/>
      <c r="U23" s="7"/>
      <c r="V23" s="7"/>
      <c r="W23" s="7"/>
      <c r="X23" s="7"/>
      <c r="Y23" s="7"/>
      <c r="Z23" s="7"/>
    </row>
    <row r="24" spans="1:26">
      <c r="A24" s="7"/>
      <c r="B24" s="7"/>
      <c r="C24" s="7"/>
      <c r="D24" s="7"/>
      <c r="E24" s="11" t="s">
        <v>95</v>
      </c>
      <c r="F24" s="11" t="s">
        <v>51</v>
      </c>
      <c r="G24" s="11" t="s">
        <v>16</v>
      </c>
      <c r="H24" s="11" t="s">
        <v>63</v>
      </c>
      <c r="I24" s="12">
        <v>14000</v>
      </c>
      <c r="J24" s="11">
        <v>6.5</v>
      </c>
      <c r="K24" s="11" t="s">
        <v>64</v>
      </c>
      <c r="L24" s="13">
        <v>45575</v>
      </c>
      <c r="M24" s="7"/>
      <c r="N24" s="7"/>
      <c r="O24" s="7"/>
      <c r="P24" s="7"/>
      <c r="Q24" s="7"/>
      <c r="R24" s="7"/>
      <c r="S24" s="7"/>
      <c r="T24" s="7"/>
      <c r="U24" s="7"/>
      <c r="V24" s="7"/>
      <c r="W24" s="7"/>
      <c r="X24" s="7"/>
      <c r="Y24" s="7"/>
      <c r="Z24" s="7"/>
    </row>
    <row r="25" spans="1:26">
      <c r="A25" s="7"/>
      <c r="B25" s="7"/>
      <c r="C25" s="7"/>
      <c r="D25" s="7"/>
      <c r="E25" s="11" t="s">
        <v>96</v>
      </c>
      <c r="F25" s="11" t="s">
        <v>56</v>
      </c>
      <c r="G25" s="11" t="s">
        <v>19</v>
      </c>
      <c r="H25" s="11" t="s">
        <v>52</v>
      </c>
      <c r="I25" s="12">
        <v>95000</v>
      </c>
      <c r="J25" s="11">
        <v>9.6999999999999993</v>
      </c>
      <c r="K25" s="11" t="s">
        <v>53</v>
      </c>
      <c r="L25" s="13">
        <v>45601</v>
      </c>
      <c r="M25" s="7"/>
      <c r="N25" s="7"/>
      <c r="O25" s="7"/>
      <c r="P25" s="7"/>
      <c r="Q25" s="7"/>
      <c r="R25" s="7"/>
      <c r="S25" s="7"/>
      <c r="T25" s="7"/>
      <c r="U25" s="7"/>
      <c r="V25" s="7"/>
      <c r="W25" s="7"/>
      <c r="X25" s="7"/>
      <c r="Y25" s="7"/>
      <c r="Z25" s="7"/>
    </row>
    <row r="26" spans="1:26">
      <c r="A26" s="7"/>
      <c r="B26" s="7"/>
      <c r="C26" s="7"/>
      <c r="D26" s="7"/>
      <c r="E26" s="11" t="s">
        <v>97</v>
      </c>
      <c r="F26" s="11" t="s">
        <v>51</v>
      </c>
      <c r="G26" s="11" t="s">
        <v>21</v>
      </c>
      <c r="H26" s="11" t="s">
        <v>69</v>
      </c>
      <c r="I26" s="12">
        <v>11000</v>
      </c>
      <c r="J26" s="11">
        <v>3.1</v>
      </c>
      <c r="K26" s="11" t="s">
        <v>64</v>
      </c>
      <c r="L26" s="13">
        <v>45646</v>
      </c>
      <c r="M26" s="7"/>
      <c r="N26" s="7"/>
      <c r="O26" s="7"/>
      <c r="P26" s="7"/>
      <c r="Q26" s="7"/>
      <c r="R26" s="7"/>
      <c r="S26" s="7"/>
      <c r="T26" s="7"/>
      <c r="U26" s="7"/>
      <c r="V26" s="7"/>
      <c r="W26" s="7"/>
      <c r="X26" s="7"/>
      <c r="Y26" s="7"/>
      <c r="Z26" s="7"/>
    </row>
    <row r="27" spans="1:26">
      <c r="A27" s="7"/>
      <c r="B27" s="7"/>
      <c r="C27" s="7"/>
      <c r="D27" s="7"/>
      <c r="E27" s="11" t="s">
        <v>98</v>
      </c>
      <c r="F27" s="11" t="s">
        <v>56</v>
      </c>
      <c r="G27" s="11" t="s">
        <v>12</v>
      </c>
      <c r="H27" s="11" t="s">
        <v>63</v>
      </c>
      <c r="I27" s="12">
        <v>110000</v>
      </c>
      <c r="J27" s="11">
        <v>6.9</v>
      </c>
      <c r="K27" s="11" t="s">
        <v>64</v>
      </c>
      <c r="L27" s="13">
        <v>45672</v>
      </c>
      <c r="M27" s="7"/>
      <c r="N27" s="7"/>
      <c r="O27" s="7"/>
      <c r="P27" s="7"/>
      <c r="Q27" s="7"/>
      <c r="R27" s="7"/>
      <c r="S27" s="7"/>
      <c r="T27" s="7"/>
      <c r="U27" s="7"/>
      <c r="V27" s="7"/>
      <c r="W27" s="7"/>
      <c r="X27" s="7"/>
      <c r="Y27" s="7"/>
      <c r="Z27" s="7"/>
    </row>
    <row r="28" spans="1:26">
      <c r="A28" s="7"/>
      <c r="B28" s="7"/>
      <c r="C28" s="7"/>
      <c r="D28" s="7"/>
      <c r="E28" s="11" t="s">
        <v>99</v>
      </c>
      <c r="F28" s="11" t="s">
        <v>51</v>
      </c>
      <c r="G28" s="11" t="s">
        <v>16</v>
      </c>
      <c r="H28" s="11" t="s">
        <v>57</v>
      </c>
      <c r="I28" s="12">
        <v>17000</v>
      </c>
      <c r="J28" s="11">
        <v>4.3</v>
      </c>
      <c r="K28" s="11" t="s">
        <v>58</v>
      </c>
      <c r="L28" s="13">
        <v>45700</v>
      </c>
      <c r="M28" s="7"/>
      <c r="N28" s="7"/>
      <c r="O28" s="7"/>
      <c r="P28" s="7"/>
      <c r="Q28" s="7"/>
      <c r="R28" s="7"/>
      <c r="S28" s="7"/>
      <c r="T28" s="7"/>
      <c r="U28" s="7"/>
      <c r="V28" s="7"/>
      <c r="W28" s="7"/>
      <c r="X28" s="7"/>
      <c r="Y28" s="7"/>
      <c r="Z28" s="7"/>
    </row>
    <row r="29" spans="1:26">
      <c r="A29" s="7"/>
      <c r="B29" s="7"/>
      <c r="C29" s="7"/>
      <c r="D29" s="7"/>
      <c r="E29" s="11" t="s">
        <v>100</v>
      </c>
      <c r="F29" s="11" t="s">
        <v>56</v>
      </c>
      <c r="G29" s="11" t="s">
        <v>19</v>
      </c>
      <c r="H29" s="11" t="s">
        <v>52</v>
      </c>
      <c r="I29" s="12">
        <v>80000</v>
      </c>
      <c r="J29" s="11">
        <v>8.9</v>
      </c>
      <c r="K29" s="11" t="s">
        <v>53</v>
      </c>
      <c r="L29" s="13">
        <v>45724</v>
      </c>
      <c r="M29" s="7"/>
      <c r="N29" s="7"/>
      <c r="O29" s="7"/>
      <c r="P29" s="7"/>
      <c r="Q29" s="7"/>
      <c r="R29" s="7"/>
      <c r="S29" s="7"/>
      <c r="T29" s="7"/>
      <c r="U29" s="7"/>
      <c r="V29" s="7"/>
      <c r="W29" s="7"/>
      <c r="X29" s="7"/>
      <c r="Y29" s="7"/>
      <c r="Z29" s="7"/>
    </row>
    <row r="30" spans="1:26">
      <c r="A30" s="7"/>
      <c r="B30" s="7"/>
      <c r="C30" s="7"/>
      <c r="D30" s="7"/>
      <c r="E30" s="11" t="s">
        <v>101</v>
      </c>
      <c r="F30" s="11" t="s">
        <v>51</v>
      </c>
      <c r="G30" s="11" t="s">
        <v>21</v>
      </c>
      <c r="H30" s="11" t="s">
        <v>63</v>
      </c>
      <c r="I30" s="12">
        <v>20000</v>
      </c>
      <c r="J30" s="11">
        <v>5.7</v>
      </c>
      <c r="K30" s="11" t="s">
        <v>64</v>
      </c>
      <c r="L30" s="13">
        <v>45748</v>
      </c>
      <c r="M30" s="7"/>
      <c r="N30" s="7"/>
      <c r="O30" s="7"/>
      <c r="P30" s="7"/>
      <c r="Q30" s="7"/>
      <c r="R30" s="7"/>
      <c r="S30" s="7"/>
      <c r="T30" s="7"/>
      <c r="U30" s="7"/>
      <c r="V30" s="7"/>
      <c r="W30" s="7"/>
      <c r="X30" s="7"/>
      <c r="Y30" s="7"/>
      <c r="Z30" s="7"/>
    </row>
    <row r="31" spans="1:26">
      <c r="A31" s="7"/>
      <c r="B31" s="7"/>
      <c r="C31" s="7"/>
      <c r="D31" s="7"/>
      <c r="E31" s="11" t="s">
        <v>102</v>
      </c>
      <c r="F31" s="11" t="s">
        <v>56</v>
      </c>
      <c r="G31" s="11" t="s">
        <v>12</v>
      </c>
      <c r="H31" s="11" t="s">
        <v>69</v>
      </c>
      <c r="I31" s="12">
        <v>45000</v>
      </c>
      <c r="J31" s="11">
        <v>3.4</v>
      </c>
      <c r="K31" s="11" t="s">
        <v>58</v>
      </c>
      <c r="L31" s="13">
        <v>45786</v>
      </c>
      <c r="M31" s="7"/>
      <c r="N31" s="7"/>
      <c r="O31" s="7"/>
      <c r="P31" s="7"/>
      <c r="Q31" s="7"/>
      <c r="R31" s="7"/>
      <c r="S31" s="7"/>
      <c r="T31" s="7"/>
      <c r="U31" s="7"/>
      <c r="V31" s="7"/>
      <c r="W31" s="7"/>
      <c r="X31" s="7"/>
      <c r="Y31" s="7"/>
      <c r="Z31" s="7"/>
    </row>
    <row r="32" spans="1:26">
      <c r="A32" s="7"/>
      <c r="B32" s="7"/>
      <c r="C32" s="7"/>
      <c r="D32" s="7"/>
      <c r="E32" s="11" t="s">
        <v>103</v>
      </c>
      <c r="F32" s="11" t="s">
        <v>51</v>
      </c>
      <c r="G32" s="11" t="s">
        <v>16</v>
      </c>
      <c r="H32" s="11" t="s">
        <v>52</v>
      </c>
      <c r="I32" s="12">
        <v>16000</v>
      </c>
      <c r="J32" s="11">
        <v>8.1</v>
      </c>
      <c r="K32" s="11" t="s">
        <v>53</v>
      </c>
      <c r="L32" s="13">
        <v>45813</v>
      </c>
      <c r="M32" s="7"/>
      <c r="N32" s="7"/>
      <c r="O32" s="7"/>
      <c r="P32" s="7"/>
      <c r="Q32" s="7"/>
      <c r="R32" s="7"/>
      <c r="S32" s="7"/>
      <c r="T32" s="7"/>
      <c r="U32" s="7"/>
      <c r="V32" s="7"/>
      <c r="W32" s="7"/>
      <c r="X32" s="7"/>
      <c r="Y32" s="7"/>
      <c r="Z32" s="7"/>
    </row>
    <row r="33" spans="1:26">
      <c r="A33" s="7"/>
      <c r="B33" s="7"/>
      <c r="C33" s="7"/>
      <c r="D33" s="7"/>
      <c r="E33" s="11" t="s">
        <v>104</v>
      </c>
      <c r="F33" s="11" t="s">
        <v>56</v>
      </c>
      <c r="G33" s="11" t="s">
        <v>19</v>
      </c>
      <c r="H33" s="11" t="s">
        <v>57</v>
      </c>
      <c r="I33" s="12">
        <v>90000</v>
      </c>
      <c r="J33" s="11">
        <v>4.5999999999999996</v>
      </c>
      <c r="K33" s="11" t="s">
        <v>58</v>
      </c>
      <c r="L33" s="13">
        <v>45849</v>
      </c>
      <c r="M33" s="7"/>
      <c r="N33" s="7"/>
      <c r="O33" s="7"/>
      <c r="P33" s="7"/>
      <c r="Q33" s="7"/>
      <c r="R33" s="7"/>
      <c r="S33" s="7"/>
      <c r="T33" s="7"/>
      <c r="U33" s="7"/>
      <c r="V33" s="7"/>
      <c r="W33" s="7"/>
      <c r="X33" s="7"/>
      <c r="Y33" s="7"/>
      <c r="Z33" s="7"/>
    </row>
    <row r="34" spans="1:26">
      <c r="A34" s="7"/>
      <c r="B34" s="7"/>
      <c r="C34" s="7"/>
      <c r="D34" s="7"/>
      <c r="E34" s="11" t="s">
        <v>105</v>
      </c>
      <c r="F34" s="11" t="s">
        <v>51</v>
      </c>
      <c r="G34" s="11" t="s">
        <v>21</v>
      </c>
      <c r="H34" s="11" t="s">
        <v>69</v>
      </c>
      <c r="I34" s="12">
        <v>12000</v>
      </c>
      <c r="J34" s="11">
        <v>3.3</v>
      </c>
      <c r="K34" s="11" t="s">
        <v>64</v>
      </c>
      <c r="L34" s="13">
        <v>45883</v>
      </c>
      <c r="M34" s="7"/>
      <c r="N34" s="7"/>
      <c r="O34" s="7"/>
      <c r="P34" s="7"/>
      <c r="Q34" s="7"/>
      <c r="R34" s="7"/>
      <c r="S34" s="7"/>
      <c r="T34" s="7"/>
      <c r="U34" s="7"/>
      <c r="V34" s="7"/>
      <c r="W34" s="7"/>
      <c r="X34" s="7"/>
      <c r="Y34" s="7"/>
      <c r="Z34" s="7"/>
    </row>
    <row r="35" spans="1:26">
      <c r="A35" s="7"/>
      <c r="B35" s="7"/>
      <c r="C35" s="7"/>
      <c r="D35" s="7"/>
      <c r="E35" s="11" t="s">
        <v>106</v>
      </c>
      <c r="F35" s="11" t="s">
        <v>56</v>
      </c>
      <c r="G35" s="11" t="s">
        <v>12</v>
      </c>
      <c r="H35" s="11" t="s">
        <v>52</v>
      </c>
      <c r="I35" s="12">
        <v>88000</v>
      </c>
      <c r="J35" s="11">
        <v>9.4</v>
      </c>
      <c r="K35" s="11" t="s">
        <v>53</v>
      </c>
      <c r="L35" s="13">
        <v>45908</v>
      </c>
      <c r="M35" s="7"/>
      <c r="N35" s="7"/>
      <c r="O35" s="7"/>
      <c r="P35" s="7"/>
      <c r="Q35" s="7"/>
      <c r="R35" s="7"/>
      <c r="S35" s="7"/>
      <c r="T35" s="7"/>
      <c r="U35" s="7"/>
      <c r="V35" s="7"/>
      <c r="W35" s="7"/>
      <c r="X35" s="7"/>
      <c r="Y35" s="7"/>
      <c r="Z35" s="7"/>
    </row>
    <row r="36" spans="1:26">
      <c r="A36" s="7"/>
      <c r="B36" s="7"/>
      <c r="C36" s="7"/>
      <c r="D36" s="7"/>
      <c r="E36" s="11" t="s">
        <v>107</v>
      </c>
      <c r="F36" s="11" t="s">
        <v>51</v>
      </c>
      <c r="G36" s="11" t="s">
        <v>16</v>
      </c>
      <c r="H36" s="11" t="s">
        <v>63</v>
      </c>
      <c r="I36" s="12">
        <v>13000</v>
      </c>
      <c r="J36" s="11">
        <v>5.8</v>
      </c>
      <c r="K36" s="11" t="s">
        <v>64</v>
      </c>
      <c r="L36" s="13">
        <v>45943</v>
      </c>
      <c r="M36" s="7"/>
      <c r="N36" s="7"/>
      <c r="O36" s="7"/>
      <c r="P36" s="7"/>
      <c r="Q36" s="7"/>
      <c r="R36" s="7"/>
      <c r="S36" s="7"/>
      <c r="T36" s="7"/>
      <c r="U36" s="7"/>
      <c r="V36" s="7"/>
      <c r="W36" s="7"/>
      <c r="X36" s="7"/>
      <c r="Y36" s="7"/>
      <c r="Z36" s="7"/>
    </row>
    <row r="37" spans="1:26">
      <c r="A37" s="7"/>
      <c r="B37" s="7"/>
      <c r="C37" s="7"/>
      <c r="D37" s="7"/>
      <c r="E37" s="11" t="s">
        <v>108</v>
      </c>
      <c r="F37" s="11" t="s">
        <v>56</v>
      </c>
      <c r="G37" s="11" t="s">
        <v>19</v>
      </c>
      <c r="H37" s="11" t="s">
        <v>69</v>
      </c>
      <c r="I37" s="12">
        <v>33000</v>
      </c>
      <c r="J37" s="11">
        <v>2.9</v>
      </c>
      <c r="K37" s="11" t="s">
        <v>58</v>
      </c>
      <c r="L37" s="13">
        <v>45979</v>
      </c>
      <c r="M37" s="7"/>
      <c r="N37" s="7"/>
      <c r="O37" s="7"/>
      <c r="P37" s="7"/>
      <c r="Q37" s="7"/>
      <c r="R37" s="7"/>
      <c r="S37" s="7"/>
      <c r="T37" s="7"/>
      <c r="U37" s="7"/>
      <c r="V37" s="7"/>
      <c r="W37" s="7"/>
      <c r="X37" s="7"/>
      <c r="Y37" s="7"/>
      <c r="Z37" s="7"/>
    </row>
    <row r="38" spans="1:26">
      <c r="A38" s="7"/>
      <c r="B38" s="7"/>
      <c r="C38" s="7"/>
      <c r="D38" s="7"/>
      <c r="E38" s="11" t="s">
        <v>109</v>
      </c>
      <c r="F38" s="11" t="s">
        <v>51</v>
      </c>
      <c r="G38" s="11" t="s">
        <v>21</v>
      </c>
      <c r="H38" s="11" t="s">
        <v>52</v>
      </c>
      <c r="I38" s="12">
        <v>10000</v>
      </c>
      <c r="J38" s="11">
        <v>7.5</v>
      </c>
      <c r="K38" s="11" t="s">
        <v>53</v>
      </c>
      <c r="L38" s="13">
        <v>46011</v>
      </c>
      <c r="M38" s="7"/>
      <c r="N38" s="7"/>
      <c r="O38" s="7"/>
      <c r="P38" s="7"/>
      <c r="Q38" s="7"/>
      <c r="R38" s="7"/>
      <c r="S38" s="7"/>
      <c r="T38" s="7"/>
      <c r="U38" s="7"/>
      <c r="V38" s="7"/>
      <c r="W38" s="7"/>
      <c r="X38" s="7"/>
      <c r="Y38" s="7"/>
      <c r="Z38" s="7"/>
    </row>
    <row r="39" spans="1:26">
      <c r="A39" s="7"/>
      <c r="B39" s="7"/>
      <c r="C39" s="7"/>
      <c r="D39" s="7"/>
      <c r="E39" s="11" t="s">
        <v>110</v>
      </c>
      <c r="F39" s="11" t="s">
        <v>56</v>
      </c>
      <c r="G39" s="11" t="s">
        <v>12</v>
      </c>
      <c r="H39" s="11" t="s">
        <v>57</v>
      </c>
      <c r="I39" s="12">
        <v>65000</v>
      </c>
      <c r="J39" s="11">
        <v>4.0999999999999996</v>
      </c>
      <c r="K39" s="11" t="s">
        <v>58</v>
      </c>
      <c r="L39" s="13">
        <v>46044</v>
      </c>
      <c r="M39" s="7"/>
      <c r="N39" s="7"/>
      <c r="O39" s="7"/>
      <c r="P39" s="7"/>
      <c r="Q39" s="7"/>
      <c r="R39" s="7"/>
      <c r="S39" s="7"/>
      <c r="T39" s="7"/>
      <c r="U39" s="7"/>
      <c r="V39" s="7"/>
      <c r="W39" s="7"/>
      <c r="X39" s="7"/>
      <c r="Y39" s="7"/>
      <c r="Z39" s="7"/>
    </row>
    <row r="40" spans="1:26">
      <c r="A40" s="7"/>
      <c r="B40" s="7"/>
      <c r="C40" s="7"/>
      <c r="D40" s="7"/>
      <c r="E40" s="11" t="s">
        <v>111</v>
      </c>
      <c r="F40" s="11" t="s">
        <v>51</v>
      </c>
      <c r="G40" s="11" t="s">
        <v>16</v>
      </c>
      <c r="H40" s="11" t="s">
        <v>69</v>
      </c>
      <c r="I40" s="12">
        <v>9000</v>
      </c>
      <c r="J40" s="11">
        <v>3</v>
      </c>
      <c r="K40" s="11" t="s">
        <v>64</v>
      </c>
      <c r="L40" s="13">
        <v>46070</v>
      </c>
      <c r="M40" s="7"/>
      <c r="N40" s="7"/>
      <c r="O40" s="7"/>
      <c r="P40" s="7"/>
      <c r="Q40" s="7"/>
      <c r="R40" s="7"/>
      <c r="S40" s="7"/>
      <c r="T40" s="7"/>
      <c r="U40" s="7"/>
      <c r="V40" s="7"/>
      <c r="W40" s="7"/>
      <c r="X40" s="7"/>
      <c r="Y40" s="7"/>
      <c r="Z40" s="7"/>
    </row>
    <row r="41" spans="1:26">
      <c r="A41" s="7"/>
      <c r="B41" s="7"/>
      <c r="C41" s="7"/>
      <c r="D41" s="7"/>
      <c r="E41" s="11" t="s">
        <v>112</v>
      </c>
      <c r="F41" s="11" t="s">
        <v>56</v>
      </c>
      <c r="G41" s="11" t="s">
        <v>19</v>
      </c>
      <c r="H41" s="11" t="s">
        <v>63</v>
      </c>
      <c r="I41" s="12">
        <v>115000</v>
      </c>
      <c r="J41" s="11">
        <v>6.6</v>
      </c>
      <c r="K41" s="11" t="s">
        <v>64</v>
      </c>
      <c r="L41" s="13">
        <v>46103</v>
      </c>
      <c r="M41" s="7"/>
      <c r="N41" s="7"/>
      <c r="O41" s="7"/>
      <c r="P41" s="7"/>
      <c r="Q41" s="7"/>
      <c r="R41" s="7"/>
      <c r="S41" s="7"/>
      <c r="T41" s="7"/>
      <c r="U41" s="7"/>
      <c r="V41" s="7"/>
      <c r="W41" s="7"/>
      <c r="X41" s="7"/>
      <c r="Y41" s="7"/>
      <c r="Z41" s="7"/>
    </row>
    <row r="42" spans="1:26">
      <c r="A42" s="7"/>
      <c r="B42" s="7"/>
      <c r="C42" s="7"/>
      <c r="D42" s="7"/>
      <c r="E42" s="11" t="s">
        <v>113</v>
      </c>
      <c r="F42" s="11" t="s">
        <v>51</v>
      </c>
      <c r="G42" s="11" t="s">
        <v>21</v>
      </c>
      <c r="H42" s="11" t="s">
        <v>52</v>
      </c>
      <c r="I42" s="12">
        <v>14000</v>
      </c>
      <c r="J42" s="11">
        <v>7.6</v>
      </c>
      <c r="K42" s="11" t="s">
        <v>53</v>
      </c>
      <c r="L42" s="13">
        <v>46130</v>
      </c>
      <c r="M42" s="7"/>
      <c r="N42" s="7"/>
      <c r="O42" s="7"/>
      <c r="P42" s="7"/>
      <c r="Q42" s="7"/>
      <c r="R42" s="7"/>
      <c r="S42" s="7"/>
      <c r="T42" s="7"/>
      <c r="U42" s="7"/>
      <c r="V42" s="7"/>
      <c r="W42" s="7"/>
      <c r="X42" s="7"/>
      <c r="Y42" s="7"/>
      <c r="Z42" s="7"/>
    </row>
    <row r="43" spans="1:26">
      <c r="A43" s="7"/>
      <c r="B43" s="7"/>
      <c r="C43" s="7"/>
      <c r="D43" s="7"/>
      <c r="E43" s="11" t="s">
        <v>114</v>
      </c>
      <c r="F43" s="11" t="s">
        <v>56</v>
      </c>
      <c r="G43" s="11" t="s">
        <v>12</v>
      </c>
      <c r="H43" s="11" t="s">
        <v>69</v>
      </c>
      <c r="I43" s="12">
        <v>50000</v>
      </c>
      <c r="J43" s="11">
        <v>3.7</v>
      </c>
      <c r="K43" s="11" t="s">
        <v>58</v>
      </c>
      <c r="L43" s="13">
        <v>46167</v>
      </c>
      <c r="M43" s="7"/>
      <c r="N43" s="7"/>
      <c r="O43" s="7"/>
      <c r="P43" s="7"/>
      <c r="Q43" s="7"/>
      <c r="R43" s="7"/>
      <c r="S43" s="7"/>
      <c r="T43" s="7"/>
      <c r="U43" s="7"/>
      <c r="V43" s="7"/>
      <c r="W43" s="7"/>
      <c r="X43" s="7"/>
      <c r="Y43" s="7"/>
      <c r="Z43" s="7"/>
    </row>
    <row r="44" spans="1:26">
      <c r="A44" s="7"/>
      <c r="B44" s="7"/>
      <c r="C44" s="7"/>
      <c r="D44" s="7"/>
      <c r="E44" s="11" t="s">
        <v>115</v>
      </c>
      <c r="F44" s="11" t="s">
        <v>51</v>
      </c>
      <c r="G44" s="11" t="s">
        <v>16</v>
      </c>
      <c r="H44" s="11" t="s">
        <v>57</v>
      </c>
      <c r="I44" s="12">
        <v>18000</v>
      </c>
      <c r="J44" s="11">
        <v>4.4000000000000004</v>
      </c>
      <c r="K44" s="11" t="s">
        <v>58</v>
      </c>
      <c r="L44" s="13">
        <v>46203</v>
      </c>
      <c r="M44" s="7"/>
      <c r="N44" s="7"/>
      <c r="O44" s="7"/>
      <c r="P44" s="7"/>
      <c r="Q44" s="7"/>
      <c r="R44" s="7"/>
      <c r="S44" s="7"/>
      <c r="T44" s="7"/>
      <c r="U44" s="7"/>
      <c r="V44" s="7"/>
      <c r="W44" s="7"/>
      <c r="X44" s="7"/>
      <c r="Y44" s="7"/>
      <c r="Z44" s="7"/>
    </row>
    <row r="45" spans="1:26">
      <c r="A45" s="7"/>
      <c r="B45" s="7"/>
      <c r="C45" s="7"/>
      <c r="D45" s="7"/>
      <c r="E45" s="11" t="s">
        <v>116</v>
      </c>
      <c r="F45" s="11" t="s">
        <v>56</v>
      </c>
      <c r="G45" s="11" t="s">
        <v>19</v>
      </c>
      <c r="H45" s="11" t="s">
        <v>52</v>
      </c>
      <c r="I45" s="12">
        <v>77000</v>
      </c>
      <c r="J45" s="11">
        <v>9.3000000000000007</v>
      </c>
      <c r="K45" s="11" t="s">
        <v>53</v>
      </c>
      <c r="L45" s="13">
        <v>46215</v>
      </c>
      <c r="M45" s="7"/>
      <c r="N45" s="7"/>
      <c r="O45" s="7"/>
      <c r="P45" s="7"/>
      <c r="Q45" s="7"/>
      <c r="R45" s="7"/>
      <c r="S45" s="7"/>
      <c r="T45" s="7"/>
      <c r="U45" s="7"/>
      <c r="V45" s="7"/>
      <c r="W45" s="7"/>
      <c r="X45" s="7"/>
      <c r="Y45" s="7"/>
      <c r="Z45" s="7"/>
    </row>
    <row r="46" spans="1:26">
      <c r="A46" s="7"/>
      <c r="B46" s="7"/>
      <c r="C46" s="7"/>
      <c r="D46" s="7"/>
      <c r="E46" s="11" t="s">
        <v>117</v>
      </c>
      <c r="F46" s="11" t="s">
        <v>51</v>
      </c>
      <c r="G46" s="11" t="s">
        <v>21</v>
      </c>
      <c r="H46" s="11" t="s">
        <v>63</v>
      </c>
      <c r="I46" s="12">
        <v>19000</v>
      </c>
      <c r="J46" s="11">
        <v>5.4</v>
      </c>
      <c r="K46" s="11" t="s">
        <v>64</v>
      </c>
      <c r="L46" s="13">
        <v>46249</v>
      </c>
      <c r="M46" s="7"/>
      <c r="N46" s="7"/>
      <c r="O46" s="7"/>
      <c r="P46" s="7"/>
      <c r="Q46" s="7"/>
      <c r="R46" s="7"/>
      <c r="S46" s="7"/>
      <c r="T46" s="7"/>
      <c r="U46" s="7"/>
      <c r="V46" s="7"/>
      <c r="W46" s="7"/>
      <c r="X46" s="7"/>
      <c r="Y46" s="7"/>
      <c r="Z46" s="7"/>
    </row>
    <row r="47" spans="1:26">
      <c r="A47" s="7"/>
      <c r="B47" s="7"/>
      <c r="C47" s="7"/>
      <c r="D47" s="7"/>
      <c r="E47" s="11" t="s">
        <v>118</v>
      </c>
      <c r="F47" s="11" t="s">
        <v>56</v>
      </c>
      <c r="G47" s="11" t="s">
        <v>12</v>
      </c>
      <c r="H47" s="11" t="s">
        <v>57</v>
      </c>
      <c r="I47" s="12">
        <v>80000</v>
      </c>
      <c r="J47" s="11">
        <v>4.9000000000000004</v>
      </c>
      <c r="K47" s="11" t="s">
        <v>58</v>
      </c>
      <c r="L47" s="13">
        <v>46281</v>
      </c>
      <c r="M47" s="7"/>
      <c r="N47" s="7"/>
      <c r="O47" s="7"/>
      <c r="P47" s="7"/>
      <c r="Q47" s="7"/>
      <c r="R47" s="7"/>
      <c r="S47" s="7"/>
      <c r="T47" s="7"/>
      <c r="U47" s="7"/>
      <c r="V47" s="7"/>
      <c r="W47" s="7"/>
      <c r="X47" s="7"/>
      <c r="Y47" s="7"/>
      <c r="Z47" s="7"/>
    </row>
    <row r="48" spans="1:26">
      <c r="A48" s="7"/>
      <c r="B48" s="7"/>
      <c r="C48" s="7"/>
      <c r="D48" s="7"/>
      <c r="E48" s="11" t="s">
        <v>119</v>
      </c>
      <c r="F48" s="11" t="s">
        <v>51</v>
      </c>
      <c r="G48" s="11" t="s">
        <v>16</v>
      </c>
      <c r="H48" s="11" t="s">
        <v>69</v>
      </c>
      <c r="I48" s="12">
        <v>7000</v>
      </c>
      <c r="J48" s="11">
        <v>2.6</v>
      </c>
      <c r="K48" s="11" t="s">
        <v>64</v>
      </c>
      <c r="L48" s="13">
        <v>46317</v>
      </c>
      <c r="M48" s="7"/>
      <c r="N48" s="7"/>
      <c r="O48" s="7"/>
      <c r="P48" s="7"/>
      <c r="Q48" s="7"/>
      <c r="R48" s="7"/>
      <c r="S48" s="7"/>
      <c r="T48" s="7"/>
      <c r="U48" s="7"/>
      <c r="V48" s="7"/>
      <c r="W48" s="7"/>
      <c r="X48" s="7"/>
      <c r="Y48" s="7"/>
      <c r="Z48" s="7"/>
    </row>
    <row r="49" spans="1:26">
      <c r="A49" s="7"/>
      <c r="B49" s="7"/>
      <c r="C49" s="7"/>
      <c r="D49" s="7"/>
      <c r="E49" s="11" t="s">
        <v>120</v>
      </c>
      <c r="F49" s="11" t="s">
        <v>56</v>
      </c>
      <c r="G49" s="11" t="s">
        <v>19</v>
      </c>
      <c r="H49" s="11" t="s">
        <v>52</v>
      </c>
      <c r="I49" s="12">
        <v>100000</v>
      </c>
      <c r="J49" s="11">
        <v>8.8000000000000007</v>
      </c>
      <c r="K49" s="11" t="s">
        <v>53</v>
      </c>
      <c r="L49" s="13">
        <v>46353</v>
      </c>
      <c r="M49" s="7"/>
      <c r="N49" s="7"/>
      <c r="O49" s="7"/>
      <c r="P49" s="7"/>
      <c r="Q49" s="7"/>
      <c r="R49" s="7"/>
      <c r="S49" s="7"/>
      <c r="T49" s="7"/>
      <c r="U49" s="7"/>
      <c r="V49" s="7"/>
      <c r="W49" s="7"/>
      <c r="X49" s="7"/>
      <c r="Y49" s="7"/>
      <c r="Z49" s="7"/>
    </row>
    <row r="50" spans="1:26">
      <c r="A50" s="7"/>
      <c r="B50" s="7"/>
      <c r="C50" s="7"/>
      <c r="D50" s="7"/>
      <c r="E50" s="11" t="s">
        <v>121</v>
      </c>
      <c r="F50" s="11" t="s">
        <v>51</v>
      </c>
      <c r="G50" s="11" t="s">
        <v>21</v>
      </c>
      <c r="H50" s="11" t="s">
        <v>69</v>
      </c>
      <c r="I50" s="12">
        <v>15000</v>
      </c>
      <c r="J50" s="11">
        <v>3.6</v>
      </c>
      <c r="K50" s="11" t="s">
        <v>64</v>
      </c>
      <c r="L50" s="13">
        <v>46381</v>
      </c>
      <c r="M50" s="7"/>
      <c r="N50" s="7"/>
      <c r="O50" s="7"/>
      <c r="P50" s="7"/>
      <c r="Q50" s="7"/>
      <c r="R50" s="7"/>
      <c r="S50" s="7"/>
      <c r="T50" s="7"/>
      <c r="U50" s="7"/>
      <c r="V50" s="7"/>
      <c r="W50" s="7"/>
      <c r="X50" s="7"/>
      <c r="Y50" s="7"/>
      <c r="Z50" s="7"/>
    </row>
    <row r="51" spans="1:26">
      <c r="A51" s="7"/>
      <c r="B51" s="7"/>
      <c r="C51" s="7"/>
      <c r="D51" s="7"/>
      <c r="E51" s="11" t="s">
        <v>122</v>
      </c>
      <c r="F51" s="11" t="s">
        <v>56</v>
      </c>
      <c r="G51" s="11" t="s">
        <v>12</v>
      </c>
      <c r="H51" s="11" t="s">
        <v>63</v>
      </c>
      <c r="I51" s="12">
        <v>120000</v>
      </c>
      <c r="J51" s="11">
        <v>7.2</v>
      </c>
      <c r="K51" s="11" t="s">
        <v>64</v>
      </c>
      <c r="L51" s="13">
        <v>46397</v>
      </c>
      <c r="M51" s="7"/>
      <c r="N51" s="7"/>
      <c r="O51" s="7"/>
      <c r="P51" s="7"/>
      <c r="Q51" s="7"/>
      <c r="R51" s="7"/>
      <c r="S51" s="7"/>
      <c r="T51" s="7"/>
      <c r="U51" s="7"/>
      <c r="V51" s="7"/>
      <c r="W51" s="7"/>
      <c r="X51" s="7"/>
      <c r="Y51" s="7"/>
      <c r="Z51" s="7"/>
    </row>
    <row r="52" spans="1:26">
      <c r="A52" s="7"/>
      <c r="B52" s="7"/>
      <c r="C52" s="7"/>
      <c r="D52" s="7"/>
      <c r="E52" s="11" t="s">
        <v>123</v>
      </c>
      <c r="F52" s="11" t="s">
        <v>51</v>
      </c>
      <c r="G52" s="11" t="s">
        <v>16</v>
      </c>
      <c r="H52" s="11" t="s">
        <v>52</v>
      </c>
      <c r="I52" s="12">
        <v>11000</v>
      </c>
      <c r="J52" s="11">
        <v>8.4</v>
      </c>
      <c r="K52" s="11" t="s">
        <v>53</v>
      </c>
      <c r="L52" s="13">
        <v>46432</v>
      </c>
      <c r="M52" s="7"/>
      <c r="N52" s="7"/>
      <c r="O52" s="7"/>
      <c r="P52" s="7"/>
      <c r="Q52" s="7"/>
      <c r="R52" s="7"/>
      <c r="S52" s="7"/>
      <c r="T52" s="7"/>
      <c r="U52" s="7"/>
      <c r="V52" s="7"/>
      <c r="W52" s="7"/>
      <c r="X52" s="7"/>
      <c r="Y52" s="7"/>
      <c r="Z52" s="7"/>
    </row>
    <row r="53" spans="1:26">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row r="995" spans="1:26">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row>
    <row r="996" spans="1:26">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row>
    <row r="997" spans="1:26">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row>
    <row r="998" spans="1:26">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row>
    <row r="999" spans="1:26">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row>
    <row r="1000" spans="1:26">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row>
  </sheetData>
  <mergeCells count="1">
    <mergeCell ref="C1:C6"/>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B8C3D-DA42-44F5-A91F-99D8CABF1103}">
  <dimension ref="A1:AJ46"/>
  <sheetViews>
    <sheetView topLeftCell="G1" zoomScale="90" zoomScaleNormal="90" workbookViewId="0">
      <selection activeCell="P22" sqref="P22"/>
    </sheetView>
  </sheetViews>
  <sheetFormatPr defaultRowHeight="14.4"/>
  <cols>
    <col min="1" max="1" width="17.33203125" customWidth="1"/>
    <col min="2" max="2" width="27.88671875" bestFit="1" customWidth="1"/>
    <col min="3" max="3" width="11.6640625" customWidth="1"/>
    <col min="4" max="6" width="8.5546875" style="19" customWidth="1"/>
    <col min="7" max="7" width="16.109375" style="19" customWidth="1"/>
    <col min="8" max="8" width="18.33203125" style="19" customWidth="1"/>
    <col min="9" max="9" width="19" customWidth="1"/>
    <col min="10" max="10" width="19.6640625" customWidth="1"/>
    <col min="11" max="11" width="10.6640625" style="19" customWidth="1"/>
    <col min="12" max="12" width="3.6640625" customWidth="1"/>
    <col min="27" max="28" width="8.88671875" customWidth="1"/>
    <col min="29" max="29" width="19.5546875" style="38" bestFit="1" customWidth="1"/>
    <col min="30" max="30" width="82.44140625" style="38" bestFit="1" customWidth="1"/>
  </cols>
  <sheetData>
    <row r="1" spans="1:36" ht="18" customHeight="1">
      <c r="A1" s="18" t="s">
        <v>258</v>
      </c>
      <c r="B1" s="18"/>
      <c r="C1" s="18"/>
      <c r="M1" s="67" t="s">
        <v>262</v>
      </c>
      <c r="N1" s="67"/>
      <c r="O1" s="67"/>
      <c r="P1" s="67"/>
      <c r="Q1" s="67"/>
      <c r="R1" s="67"/>
      <c r="S1" s="67"/>
      <c r="T1" s="67"/>
      <c r="U1" s="67"/>
      <c r="V1" s="67"/>
      <c r="W1" s="67"/>
      <c r="X1" s="67"/>
      <c r="Y1" s="67"/>
      <c r="Z1" s="67"/>
      <c r="AA1" s="67"/>
      <c r="AB1" s="68"/>
      <c r="AC1" s="39" t="s">
        <v>230</v>
      </c>
      <c r="AD1" s="39" t="s">
        <v>61</v>
      </c>
    </row>
    <row r="2" spans="1:36" ht="18" customHeight="1">
      <c r="A2" s="18"/>
      <c r="B2" s="18"/>
      <c r="C2" s="18"/>
      <c r="M2" s="67"/>
      <c r="N2" s="67"/>
      <c r="O2" s="67"/>
      <c r="P2" s="67"/>
      <c r="Q2" s="67"/>
      <c r="R2" s="67"/>
      <c r="S2" s="67"/>
      <c r="T2" s="67"/>
      <c r="U2" s="67"/>
      <c r="V2" s="67"/>
      <c r="W2" s="67"/>
      <c r="X2" s="67"/>
      <c r="Y2" s="67"/>
      <c r="Z2" s="67"/>
      <c r="AA2" s="67"/>
      <c r="AB2" s="68"/>
      <c r="AC2" s="40" t="s">
        <v>125</v>
      </c>
      <c r="AD2" s="41" t="s">
        <v>231</v>
      </c>
    </row>
    <row r="3" spans="1:36" ht="18" customHeight="1">
      <c r="A3" s="20">
        <v>44522</v>
      </c>
      <c r="B3" s="21" t="s">
        <v>124</v>
      </c>
      <c r="C3" s="19"/>
      <c r="H3"/>
      <c r="J3" s="19"/>
      <c r="K3"/>
      <c r="M3" s="67"/>
      <c r="N3" s="67"/>
      <c r="O3" s="67"/>
      <c r="P3" s="67"/>
      <c r="Q3" s="67"/>
      <c r="R3" s="67"/>
      <c r="S3" s="67"/>
      <c r="T3" s="67"/>
      <c r="U3" s="67"/>
      <c r="V3" s="67"/>
      <c r="W3" s="67"/>
      <c r="X3" s="67"/>
      <c r="Y3" s="67"/>
      <c r="Z3" s="67"/>
      <c r="AA3" s="67"/>
      <c r="AB3" s="68"/>
      <c r="AC3" s="40" t="s">
        <v>126</v>
      </c>
      <c r="AD3" s="41" t="s">
        <v>232</v>
      </c>
    </row>
    <row r="4" spans="1:36" ht="14.4" customHeight="1">
      <c r="M4" s="67"/>
      <c r="N4" s="67"/>
      <c r="O4" s="67"/>
      <c r="P4" s="67"/>
      <c r="Q4" s="67"/>
      <c r="R4" s="67"/>
      <c r="S4" s="67"/>
      <c r="T4" s="67"/>
      <c r="U4" s="67"/>
      <c r="V4" s="67"/>
      <c r="W4" s="67"/>
      <c r="X4" s="67"/>
      <c r="Y4" s="67"/>
      <c r="Z4" s="67"/>
      <c r="AA4" s="67"/>
      <c r="AB4" s="68"/>
      <c r="AC4" s="40" t="s">
        <v>127</v>
      </c>
      <c r="AD4" s="41" t="s">
        <v>237</v>
      </c>
    </row>
    <row r="5" spans="1:36" s="24" customFormat="1" ht="19.95" customHeight="1">
      <c r="A5" s="22" t="s">
        <v>125</v>
      </c>
      <c r="B5" s="23" t="s">
        <v>126</v>
      </c>
      <c r="C5" s="23" t="s">
        <v>127</v>
      </c>
      <c r="D5" s="22" t="s">
        <v>128</v>
      </c>
      <c r="E5" s="22" t="s">
        <v>129</v>
      </c>
      <c r="F5" s="22" t="s">
        <v>130</v>
      </c>
      <c r="G5" s="22" t="s">
        <v>131</v>
      </c>
      <c r="H5" s="22" t="s">
        <v>132</v>
      </c>
      <c r="I5" s="22" t="s">
        <v>133</v>
      </c>
      <c r="J5" s="22" t="s">
        <v>134</v>
      </c>
      <c r="K5" s="22" t="s">
        <v>135</v>
      </c>
      <c r="L5"/>
      <c r="M5" s="67"/>
      <c r="N5" s="67"/>
      <c r="O5" s="67"/>
      <c r="P5" s="67"/>
      <c r="Q5" s="67"/>
      <c r="R5" s="67"/>
      <c r="S5" s="67"/>
      <c r="T5" s="67"/>
      <c r="U5" s="67"/>
      <c r="V5" s="67"/>
      <c r="W5" s="67"/>
      <c r="X5" s="67"/>
      <c r="Y5" s="67"/>
      <c r="Z5" s="67"/>
      <c r="AA5" s="67"/>
      <c r="AB5" s="68"/>
      <c r="AC5" s="40" t="s">
        <v>128</v>
      </c>
      <c r="AD5" s="41" t="s">
        <v>238</v>
      </c>
    </row>
    <row r="6" spans="1:36" ht="14.4" customHeight="1">
      <c r="A6" s="1" t="s">
        <v>136</v>
      </c>
      <c r="B6" s="1" t="s">
        <v>137</v>
      </c>
      <c r="C6" s="1" t="s">
        <v>138</v>
      </c>
      <c r="D6" s="25">
        <v>8</v>
      </c>
      <c r="E6" s="25">
        <v>8</v>
      </c>
      <c r="F6" s="25">
        <v>8</v>
      </c>
      <c r="G6" s="25" t="str">
        <f t="shared" ref="G6:G46" si="0">IF(AND(D6&gt;=7,E6&gt;=7,F6&gt;=8),"Pass","Fail")</f>
        <v>Pass</v>
      </c>
      <c r="H6" s="26">
        <v>44371</v>
      </c>
      <c r="I6" s="2">
        <v>44557</v>
      </c>
      <c r="J6" s="1">
        <f>I6-$A$3</f>
        <v>35</v>
      </c>
      <c r="K6" s="55" t="s">
        <v>259</v>
      </c>
      <c r="M6" s="67"/>
      <c r="N6" s="67"/>
      <c r="O6" s="67"/>
      <c r="P6" s="67"/>
      <c r="Q6" s="67"/>
      <c r="R6" s="67"/>
      <c r="S6" s="67"/>
      <c r="T6" s="67"/>
      <c r="U6" s="67"/>
      <c r="V6" s="67"/>
      <c r="W6" s="67"/>
      <c r="X6" s="67"/>
      <c r="Y6" s="67"/>
      <c r="Z6" s="67"/>
      <c r="AA6" s="67"/>
      <c r="AB6" s="68"/>
      <c r="AC6" s="40" t="s">
        <v>129</v>
      </c>
      <c r="AD6" s="41" t="s">
        <v>239</v>
      </c>
    </row>
    <row r="7" spans="1:36" ht="14.4" customHeight="1">
      <c r="A7" s="1" t="s">
        <v>139</v>
      </c>
      <c r="B7" s="1" t="s">
        <v>140</v>
      </c>
      <c r="C7" s="1" t="s">
        <v>141</v>
      </c>
      <c r="D7" s="25">
        <v>8</v>
      </c>
      <c r="E7" s="25">
        <v>9</v>
      </c>
      <c r="F7" s="25">
        <v>8</v>
      </c>
      <c r="G7" s="25" t="str">
        <f t="shared" si="0"/>
        <v>Pass</v>
      </c>
      <c r="H7" s="26">
        <v>44301</v>
      </c>
      <c r="I7" s="2">
        <v>44487</v>
      </c>
      <c r="J7" s="1">
        <f t="shared" ref="J7:J46" si="1">I7-$A$3</f>
        <v>-35</v>
      </c>
      <c r="K7" s="55" t="s">
        <v>259</v>
      </c>
      <c r="M7" s="67"/>
      <c r="N7" s="67"/>
      <c r="O7" s="67"/>
      <c r="P7" s="67"/>
      <c r="Q7" s="67"/>
      <c r="R7" s="67"/>
      <c r="S7" s="67"/>
      <c r="T7" s="67"/>
      <c r="U7" s="67"/>
      <c r="V7" s="67"/>
      <c r="W7" s="67"/>
      <c r="X7" s="67"/>
      <c r="Y7" s="67"/>
      <c r="Z7" s="67"/>
      <c r="AA7" s="67"/>
      <c r="AB7" s="68"/>
      <c r="AC7" s="40" t="s">
        <v>130</v>
      </c>
      <c r="AD7" s="41" t="s">
        <v>240</v>
      </c>
      <c r="AE7" s="27"/>
      <c r="AF7" s="27"/>
      <c r="AG7" s="27"/>
      <c r="AH7" s="27"/>
      <c r="AI7" s="27"/>
      <c r="AJ7" s="27"/>
    </row>
    <row r="8" spans="1:36" ht="14.4" customHeight="1">
      <c r="A8" s="1" t="s">
        <v>142</v>
      </c>
      <c r="B8" s="1" t="s">
        <v>143</v>
      </c>
      <c r="C8" s="1" t="s">
        <v>144</v>
      </c>
      <c r="D8" s="25">
        <v>8</v>
      </c>
      <c r="E8" s="25">
        <v>9</v>
      </c>
      <c r="F8" s="25">
        <v>8</v>
      </c>
      <c r="G8" s="25" t="str">
        <f t="shared" si="0"/>
        <v>Pass</v>
      </c>
      <c r="H8" s="26">
        <v>44176</v>
      </c>
      <c r="I8" s="2">
        <v>44362</v>
      </c>
      <c r="J8" s="1">
        <f t="shared" si="1"/>
        <v>-160</v>
      </c>
      <c r="K8" s="55" t="s">
        <v>259</v>
      </c>
      <c r="M8" s="67"/>
      <c r="N8" s="67"/>
      <c r="O8" s="67"/>
      <c r="P8" s="67"/>
      <c r="Q8" s="67"/>
      <c r="R8" s="67"/>
      <c r="S8" s="67"/>
      <c r="T8" s="67"/>
      <c r="U8" s="67"/>
      <c r="V8" s="67"/>
      <c r="W8" s="67"/>
      <c r="X8" s="67"/>
      <c r="Y8" s="67"/>
      <c r="Z8" s="67"/>
      <c r="AA8" s="67"/>
      <c r="AB8" s="68"/>
      <c r="AC8" s="40" t="s">
        <v>131</v>
      </c>
      <c r="AD8" s="41" t="s">
        <v>241</v>
      </c>
      <c r="AE8" s="27"/>
      <c r="AF8" s="27"/>
      <c r="AG8" s="27"/>
      <c r="AH8" s="27"/>
      <c r="AI8" s="27"/>
      <c r="AJ8" s="27"/>
    </row>
    <row r="9" spans="1:36" ht="14.4" customHeight="1">
      <c r="A9" s="1" t="s">
        <v>145</v>
      </c>
      <c r="B9" s="1" t="s">
        <v>146</v>
      </c>
      <c r="C9" s="1" t="s">
        <v>147</v>
      </c>
      <c r="D9" s="25">
        <v>7</v>
      </c>
      <c r="E9" s="25">
        <v>6</v>
      </c>
      <c r="F9" s="25">
        <v>7</v>
      </c>
      <c r="G9" s="25" t="str">
        <f t="shared" si="0"/>
        <v>Fail</v>
      </c>
      <c r="H9" s="26">
        <v>44404</v>
      </c>
      <c r="I9" s="2">
        <v>44590</v>
      </c>
      <c r="J9" s="1">
        <f t="shared" si="1"/>
        <v>68</v>
      </c>
      <c r="K9" s="55" t="s">
        <v>259</v>
      </c>
      <c r="M9" s="67"/>
      <c r="N9" s="67"/>
      <c r="O9" s="67"/>
      <c r="P9" s="67"/>
      <c r="Q9" s="67"/>
      <c r="R9" s="67"/>
      <c r="S9" s="67"/>
      <c r="T9" s="67"/>
      <c r="U9" s="67"/>
      <c r="V9" s="67"/>
      <c r="W9" s="67"/>
      <c r="X9" s="67"/>
      <c r="Y9" s="67"/>
      <c r="Z9" s="67"/>
      <c r="AA9" s="67"/>
      <c r="AB9" s="68"/>
      <c r="AC9" s="40" t="s">
        <v>132</v>
      </c>
      <c r="AD9" s="41" t="s">
        <v>233</v>
      </c>
      <c r="AE9" s="27"/>
      <c r="AF9" s="27"/>
      <c r="AG9" s="27"/>
      <c r="AH9" s="27"/>
      <c r="AI9" s="27"/>
      <c r="AJ9" s="27"/>
    </row>
    <row r="10" spans="1:36" ht="14.4" customHeight="1">
      <c r="A10" s="1" t="s">
        <v>148</v>
      </c>
      <c r="B10" s="1" t="s">
        <v>149</v>
      </c>
      <c r="C10" s="1" t="s">
        <v>141</v>
      </c>
      <c r="D10" s="25">
        <v>7</v>
      </c>
      <c r="E10" s="25">
        <v>7</v>
      </c>
      <c r="F10" s="25">
        <v>8</v>
      </c>
      <c r="G10" s="25" t="str">
        <f t="shared" si="0"/>
        <v>Pass</v>
      </c>
      <c r="H10" s="26">
        <v>44258</v>
      </c>
      <c r="I10" s="2">
        <v>44444</v>
      </c>
      <c r="J10" s="1">
        <f t="shared" si="1"/>
        <v>-78</v>
      </c>
      <c r="K10" s="55" t="s">
        <v>259</v>
      </c>
      <c r="M10" s="67"/>
      <c r="N10" s="67"/>
      <c r="O10" s="67"/>
      <c r="P10" s="67"/>
      <c r="Q10" s="67"/>
      <c r="R10" s="67"/>
      <c r="S10" s="67"/>
      <c r="T10" s="67"/>
      <c r="U10" s="67"/>
      <c r="V10" s="67"/>
      <c r="W10" s="67"/>
      <c r="X10" s="67"/>
      <c r="Y10" s="67"/>
      <c r="Z10" s="67"/>
      <c r="AA10" s="67"/>
      <c r="AB10" s="68"/>
      <c r="AC10" s="40" t="s">
        <v>133</v>
      </c>
      <c r="AD10" s="41" t="s">
        <v>234</v>
      </c>
    </row>
    <row r="11" spans="1:36" ht="14.4" customHeight="1">
      <c r="A11" s="1" t="s">
        <v>150</v>
      </c>
      <c r="B11" s="1" t="s">
        <v>151</v>
      </c>
      <c r="C11" s="1" t="s">
        <v>141</v>
      </c>
      <c r="D11" s="25">
        <v>8</v>
      </c>
      <c r="E11" s="25">
        <v>9</v>
      </c>
      <c r="F11" s="25">
        <v>8</v>
      </c>
      <c r="G11" s="25" t="str">
        <f t="shared" si="0"/>
        <v>Pass</v>
      </c>
      <c r="H11" s="26">
        <v>44388</v>
      </c>
      <c r="I11" s="2">
        <v>44574</v>
      </c>
      <c r="J11" s="1">
        <f t="shared" si="1"/>
        <v>52</v>
      </c>
      <c r="K11" s="55" t="s">
        <v>259</v>
      </c>
      <c r="M11" s="67"/>
      <c r="N11" s="67"/>
      <c r="O11" s="67"/>
      <c r="P11" s="67"/>
      <c r="Q11" s="67"/>
      <c r="R11" s="67"/>
      <c r="S11" s="67"/>
      <c r="T11" s="67"/>
      <c r="U11" s="67"/>
      <c r="V11" s="67"/>
      <c r="W11" s="67"/>
      <c r="X11" s="67"/>
      <c r="Y11" s="67"/>
      <c r="Z11" s="67"/>
      <c r="AA11" s="67"/>
      <c r="AB11" s="68"/>
      <c r="AC11" s="40" t="s">
        <v>235</v>
      </c>
      <c r="AD11" s="41" t="s">
        <v>236</v>
      </c>
    </row>
    <row r="12" spans="1:36" ht="14.4" customHeight="1">
      <c r="A12" s="1" t="s">
        <v>152</v>
      </c>
      <c r="B12" s="1" t="s">
        <v>153</v>
      </c>
      <c r="C12" s="1" t="s">
        <v>138</v>
      </c>
      <c r="D12" s="25">
        <v>6</v>
      </c>
      <c r="E12" s="25">
        <v>8</v>
      </c>
      <c r="F12" s="25">
        <v>7</v>
      </c>
      <c r="G12" s="25" t="str">
        <f t="shared" si="0"/>
        <v>Fail</v>
      </c>
      <c r="H12" s="26">
        <v>44265</v>
      </c>
      <c r="I12" s="2">
        <v>44451</v>
      </c>
      <c r="J12" s="1">
        <f t="shared" si="1"/>
        <v>-71</v>
      </c>
      <c r="K12" s="55" t="s">
        <v>259</v>
      </c>
      <c r="M12" s="67"/>
      <c r="N12" s="67"/>
      <c r="O12" s="67"/>
      <c r="P12" s="67"/>
      <c r="Q12" s="67"/>
      <c r="R12" s="67"/>
      <c r="S12" s="67"/>
      <c r="T12" s="67"/>
      <c r="U12" s="67"/>
      <c r="V12" s="67"/>
      <c r="W12" s="67"/>
      <c r="X12" s="67"/>
      <c r="Y12" s="67"/>
      <c r="Z12" s="67"/>
      <c r="AA12" s="67"/>
      <c r="AB12" s="67"/>
    </row>
    <row r="13" spans="1:36" ht="14.4" customHeight="1">
      <c r="A13" s="1" t="s">
        <v>154</v>
      </c>
      <c r="B13" s="1" t="s">
        <v>155</v>
      </c>
      <c r="C13" s="1" t="s">
        <v>141</v>
      </c>
      <c r="D13" s="25">
        <v>9</v>
      </c>
      <c r="E13" s="25">
        <v>7</v>
      </c>
      <c r="F13" s="25">
        <v>9</v>
      </c>
      <c r="G13" s="25" t="str">
        <f t="shared" si="0"/>
        <v>Pass</v>
      </c>
      <c r="H13" s="26">
        <v>44261</v>
      </c>
      <c r="I13" s="2">
        <v>44447</v>
      </c>
      <c r="J13" s="1">
        <f t="shared" si="1"/>
        <v>-75</v>
      </c>
      <c r="K13" s="55" t="s">
        <v>259</v>
      </c>
      <c r="M13" s="67"/>
      <c r="N13" s="67"/>
      <c r="O13" s="67"/>
      <c r="P13" s="67"/>
      <c r="Q13" s="67"/>
      <c r="R13" s="67"/>
      <c r="S13" s="67"/>
      <c r="T13" s="67"/>
      <c r="U13" s="67"/>
      <c r="V13" s="67"/>
      <c r="W13" s="67"/>
      <c r="X13" s="67"/>
      <c r="Y13" s="67"/>
      <c r="Z13" s="67"/>
      <c r="AA13" s="67"/>
      <c r="AB13" s="67"/>
    </row>
    <row r="14" spans="1:36" ht="14.4" customHeight="1">
      <c r="A14" s="1" t="s">
        <v>156</v>
      </c>
      <c r="B14" s="1" t="s">
        <v>157</v>
      </c>
      <c r="C14" s="1" t="s">
        <v>138</v>
      </c>
      <c r="D14" s="25">
        <v>9</v>
      </c>
      <c r="E14" s="25">
        <v>8</v>
      </c>
      <c r="F14" s="25">
        <v>8</v>
      </c>
      <c r="G14" s="25" t="str">
        <f t="shared" si="0"/>
        <v>Pass</v>
      </c>
      <c r="H14" s="26">
        <v>44338</v>
      </c>
      <c r="I14" s="2">
        <v>44524</v>
      </c>
      <c r="J14" s="1">
        <f t="shared" si="1"/>
        <v>2</v>
      </c>
      <c r="K14" s="55" t="s">
        <v>259</v>
      </c>
      <c r="M14" s="67"/>
      <c r="N14" s="67"/>
      <c r="O14" s="67"/>
      <c r="P14" s="67"/>
      <c r="Q14" s="67"/>
      <c r="R14" s="67"/>
      <c r="S14" s="67"/>
      <c r="T14" s="67"/>
      <c r="U14" s="67"/>
      <c r="V14" s="67"/>
      <c r="W14" s="67"/>
      <c r="X14" s="67"/>
      <c r="Y14" s="67"/>
      <c r="Z14" s="67"/>
      <c r="AA14" s="67"/>
      <c r="AB14" s="67"/>
    </row>
    <row r="15" spans="1:36" ht="14.4" customHeight="1">
      <c r="A15" s="1" t="s">
        <v>158</v>
      </c>
      <c r="B15" s="1" t="s">
        <v>159</v>
      </c>
      <c r="C15" s="1" t="s">
        <v>141</v>
      </c>
      <c r="D15" s="25">
        <v>8</v>
      </c>
      <c r="E15" s="25">
        <v>8</v>
      </c>
      <c r="F15" s="25">
        <v>9</v>
      </c>
      <c r="G15" s="25" t="str">
        <f t="shared" si="0"/>
        <v>Pass</v>
      </c>
      <c r="H15" s="26">
        <v>44362</v>
      </c>
      <c r="I15" s="2">
        <v>44548</v>
      </c>
      <c r="J15" s="1">
        <f t="shared" si="1"/>
        <v>26</v>
      </c>
      <c r="K15" s="55" t="s">
        <v>259</v>
      </c>
      <c r="M15" s="67"/>
      <c r="N15" s="67"/>
      <c r="O15" s="67"/>
      <c r="P15" s="67"/>
      <c r="Q15" s="67"/>
      <c r="R15" s="67"/>
      <c r="S15" s="67"/>
      <c r="T15" s="67"/>
      <c r="U15" s="67"/>
      <c r="V15" s="67"/>
      <c r="W15" s="67"/>
      <c r="X15" s="67"/>
      <c r="Y15" s="67"/>
      <c r="Z15" s="67"/>
      <c r="AA15" s="67"/>
      <c r="AB15" s="67"/>
    </row>
    <row r="16" spans="1:36" ht="14.4" customHeight="1">
      <c r="A16" s="1" t="s">
        <v>160</v>
      </c>
      <c r="B16" s="1" t="s">
        <v>161</v>
      </c>
      <c r="C16" s="1" t="s">
        <v>144</v>
      </c>
      <c r="D16" s="25">
        <v>8</v>
      </c>
      <c r="E16" s="25">
        <v>8</v>
      </c>
      <c r="F16" s="25">
        <v>7</v>
      </c>
      <c r="G16" s="25" t="str">
        <f t="shared" si="0"/>
        <v>Fail</v>
      </c>
      <c r="H16" s="26">
        <v>44378</v>
      </c>
      <c r="I16" s="2">
        <v>44564</v>
      </c>
      <c r="J16" s="1">
        <f t="shared" si="1"/>
        <v>42</v>
      </c>
      <c r="K16" s="55" t="s">
        <v>259</v>
      </c>
      <c r="M16" s="67"/>
      <c r="N16" s="67"/>
      <c r="O16" s="67"/>
      <c r="P16" s="67"/>
      <c r="Q16" s="67"/>
      <c r="R16" s="67"/>
      <c r="S16" s="67"/>
      <c r="T16" s="67"/>
      <c r="U16" s="67"/>
      <c r="V16" s="67"/>
      <c r="W16" s="67"/>
      <c r="X16" s="67"/>
      <c r="Y16" s="67"/>
      <c r="Z16" s="67"/>
      <c r="AA16" s="67"/>
      <c r="AB16" s="67"/>
    </row>
    <row r="17" spans="1:28" ht="14.4" customHeight="1">
      <c r="A17" s="1" t="s">
        <v>162</v>
      </c>
      <c r="B17" s="1" t="s">
        <v>163</v>
      </c>
      <c r="C17" s="1" t="s">
        <v>141</v>
      </c>
      <c r="D17" s="25">
        <v>8</v>
      </c>
      <c r="E17" s="25">
        <v>8</v>
      </c>
      <c r="F17" s="25">
        <v>9</v>
      </c>
      <c r="G17" s="25" t="str">
        <f t="shared" si="0"/>
        <v>Pass</v>
      </c>
      <c r="H17" s="26">
        <v>44371</v>
      </c>
      <c r="I17" s="2">
        <v>44557</v>
      </c>
      <c r="J17" s="1">
        <f t="shared" si="1"/>
        <v>35</v>
      </c>
      <c r="K17" s="55" t="s">
        <v>259</v>
      </c>
      <c r="M17" s="67"/>
      <c r="N17" s="67"/>
      <c r="O17" s="67"/>
      <c r="P17" s="67"/>
      <c r="Q17" s="67"/>
      <c r="R17" s="67"/>
      <c r="S17" s="67"/>
      <c r="T17" s="67"/>
      <c r="U17" s="67"/>
      <c r="V17" s="67"/>
      <c r="W17" s="67"/>
      <c r="X17" s="67"/>
      <c r="Y17" s="67"/>
      <c r="Z17" s="67"/>
      <c r="AA17" s="67"/>
      <c r="AB17" s="67"/>
    </row>
    <row r="18" spans="1:28" ht="14.4" customHeight="1">
      <c r="A18" s="1" t="s">
        <v>164</v>
      </c>
      <c r="B18" s="1" t="s">
        <v>165</v>
      </c>
      <c r="C18" s="1" t="s">
        <v>147</v>
      </c>
      <c r="D18" s="25">
        <v>6</v>
      </c>
      <c r="E18" s="25">
        <v>6</v>
      </c>
      <c r="F18" s="25">
        <v>5</v>
      </c>
      <c r="G18" s="25" t="str">
        <f t="shared" si="0"/>
        <v>Fail</v>
      </c>
      <c r="H18" s="26">
        <v>44331</v>
      </c>
      <c r="I18" s="2">
        <v>44517</v>
      </c>
      <c r="J18" s="1">
        <f t="shared" si="1"/>
        <v>-5</v>
      </c>
      <c r="K18" s="55" t="s">
        <v>259</v>
      </c>
      <c r="M18" s="67"/>
      <c r="N18" s="67"/>
      <c r="O18" s="67"/>
      <c r="P18" s="67"/>
      <c r="Q18" s="67"/>
      <c r="R18" s="67"/>
      <c r="S18" s="67"/>
      <c r="T18" s="67"/>
      <c r="U18" s="67"/>
      <c r="V18" s="67"/>
      <c r="W18" s="67"/>
      <c r="X18" s="67"/>
      <c r="Y18" s="67"/>
      <c r="Z18" s="67"/>
      <c r="AA18" s="67"/>
      <c r="AB18" s="67"/>
    </row>
    <row r="19" spans="1:28" ht="14.4" customHeight="1">
      <c r="A19" s="1" t="s">
        <v>166</v>
      </c>
      <c r="B19" s="1" t="s">
        <v>167</v>
      </c>
      <c r="C19" s="1" t="s">
        <v>141</v>
      </c>
      <c r="D19" s="25">
        <v>9</v>
      </c>
      <c r="E19" s="25">
        <v>8</v>
      </c>
      <c r="F19" s="25">
        <v>8</v>
      </c>
      <c r="G19" s="25" t="str">
        <f t="shared" si="0"/>
        <v>Pass</v>
      </c>
      <c r="H19" s="26">
        <v>44388</v>
      </c>
      <c r="I19" s="2">
        <v>44574</v>
      </c>
      <c r="J19" s="1">
        <f t="shared" si="1"/>
        <v>52</v>
      </c>
      <c r="K19" s="55" t="s">
        <v>259</v>
      </c>
      <c r="M19" s="67"/>
      <c r="N19" s="67"/>
      <c r="O19" s="67"/>
      <c r="P19" s="67"/>
      <c r="Q19" s="67"/>
      <c r="R19" s="67"/>
      <c r="S19" s="67"/>
      <c r="T19" s="67"/>
      <c r="U19" s="67"/>
      <c r="V19" s="67"/>
      <c r="W19" s="67"/>
      <c r="X19" s="67"/>
      <c r="Y19" s="67"/>
      <c r="Z19" s="67"/>
      <c r="AA19" s="67"/>
      <c r="AB19" s="67"/>
    </row>
    <row r="20" spans="1:28" ht="14.4" customHeight="1">
      <c r="A20" s="1" t="s">
        <v>168</v>
      </c>
      <c r="B20" s="1" t="s">
        <v>169</v>
      </c>
      <c r="C20" s="1" t="s">
        <v>144</v>
      </c>
      <c r="D20" s="25">
        <v>7</v>
      </c>
      <c r="E20" s="25">
        <v>9</v>
      </c>
      <c r="F20" s="25">
        <v>8</v>
      </c>
      <c r="G20" s="25" t="str">
        <f t="shared" si="0"/>
        <v>Pass</v>
      </c>
      <c r="H20" s="26">
        <v>44232</v>
      </c>
      <c r="I20" s="2">
        <v>44418</v>
      </c>
      <c r="J20" s="1">
        <f t="shared" si="1"/>
        <v>-104</v>
      </c>
      <c r="K20" s="55" t="s">
        <v>259</v>
      </c>
    </row>
    <row r="21" spans="1:28" ht="14.4" customHeight="1">
      <c r="A21" s="1" t="s">
        <v>170</v>
      </c>
      <c r="B21" s="1" t="s">
        <v>171</v>
      </c>
      <c r="C21" s="1" t="s">
        <v>144</v>
      </c>
      <c r="D21" s="25">
        <v>9</v>
      </c>
      <c r="E21" s="25">
        <v>8</v>
      </c>
      <c r="F21" s="25">
        <v>8</v>
      </c>
      <c r="G21" s="25" t="str">
        <f t="shared" si="0"/>
        <v>Pass</v>
      </c>
      <c r="H21" s="26">
        <v>44307</v>
      </c>
      <c r="I21" s="2">
        <v>44493</v>
      </c>
      <c r="J21" s="1">
        <f t="shared" si="1"/>
        <v>-29</v>
      </c>
      <c r="K21" s="55" t="s">
        <v>259</v>
      </c>
    </row>
    <row r="22" spans="1:28" ht="14.4" customHeight="1">
      <c r="A22" s="1" t="s">
        <v>172</v>
      </c>
      <c r="B22" s="1" t="s">
        <v>173</v>
      </c>
      <c r="C22" s="1" t="s">
        <v>138</v>
      </c>
      <c r="D22" s="25">
        <v>9</v>
      </c>
      <c r="E22" s="25">
        <v>8</v>
      </c>
      <c r="F22" s="25">
        <v>9</v>
      </c>
      <c r="G22" s="25" t="str">
        <f t="shared" si="0"/>
        <v>Pass</v>
      </c>
      <c r="H22" s="26">
        <v>44278</v>
      </c>
      <c r="I22" s="2">
        <v>44464</v>
      </c>
      <c r="J22" s="1">
        <f t="shared" si="1"/>
        <v>-58</v>
      </c>
      <c r="K22" s="55" t="s">
        <v>259</v>
      </c>
    </row>
    <row r="23" spans="1:28" ht="14.4" customHeight="1">
      <c r="A23" s="1" t="s">
        <v>174</v>
      </c>
      <c r="B23" s="1" t="s">
        <v>175</v>
      </c>
      <c r="C23" s="1" t="s">
        <v>147</v>
      </c>
      <c r="D23" s="25">
        <v>9</v>
      </c>
      <c r="E23" s="25">
        <v>9</v>
      </c>
      <c r="F23" s="25">
        <v>9</v>
      </c>
      <c r="G23" s="25" t="str">
        <f t="shared" si="0"/>
        <v>Pass</v>
      </c>
      <c r="H23" s="26">
        <v>44351</v>
      </c>
      <c r="I23" s="2">
        <v>44537</v>
      </c>
      <c r="J23" s="1">
        <f t="shared" si="1"/>
        <v>15</v>
      </c>
      <c r="K23" s="55" t="s">
        <v>259</v>
      </c>
    </row>
    <row r="24" spans="1:28" ht="14.4" customHeight="1">
      <c r="A24" s="1" t="s">
        <v>176</v>
      </c>
      <c r="B24" s="1" t="s">
        <v>177</v>
      </c>
      <c r="C24" s="1" t="s">
        <v>144</v>
      </c>
      <c r="D24" s="25">
        <v>9</v>
      </c>
      <c r="E24" s="25">
        <v>9</v>
      </c>
      <c r="F24" s="25">
        <v>9</v>
      </c>
      <c r="G24" s="25" t="str">
        <f t="shared" si="0"/>
        <v>Pass</v>
      </c>
      <c r="H24" s="26">
        <v>44271</v>
      </c>
      <c r="I24" s="2">
        <v>44457</v>
      </c>
      <c r="J24" s="1">
        <f t="shared" si="1"/>
        <v>-65</v>
      </c>
      <c r="K24" s="55" t="s">
        <v>259</v>
      </c>
    </row>
    <row r="25" spans="1:28" ht="14.4" customHeight="1">
      <c r="A25" s="1" t="s">
        <v>178</v>
      </c>
      <c r="B25" s="1" t="s">
        <v>179</v>
      </c>
      <c r="C25" s="1" t="s">
        <v>144</v>
      </c>
      <c r="D25" s="25">
        <v>7</v>
      </c>
      <c r="E25" s="25">
        <v>8</v>
      </c>
      <c r="F25" s="25">
        <v>7</v>
      </c>
      <c r="G25" s="25" t="str">
        <f t="shared" si="0"/>
        <v>Fail</v>
      </c>
      <c r="H25" s="26">
        <v>44351</v>
      </c>
      <c r="I25" s="2">
        <v>44537</v>
      </c>
      <c r="J25" s="1">
        <f t="shared" si="1"/>
        <v>15</v>
      </c>
      <c r="K25" s="55" t="s">
        <v>259</v>
      </c>
    </row>
    <row r="26" spans="1:28" ht="14.4" customHeight="1">
      <c r="A26" s="1" t="s">
        <v>180</v>
      </c>
      <c r="B26" s="1" t="s">
        <v>181</v>
      </c>
      <c r="C26" s="1" t="s">
        <v>138</v>
      </c>
      <c r="D26" s="25">
        <v>7</v>
      </c>
      <c r="E26" s="25">
        <v>7</v>
      </c>
      <c r="F26" s="25">
        <v>8</v>
      </c>
      <c r="G26" s="25" t="str">
        <f t="shared" si="0"/>
        <v>Pass</v>
      </c>
      <c r="H26" s="26">
        <v>44338</v>
      </c>
      <c r="I26" s="2">
        <v>44524</v>
      </c>
      <c r="J26" s="1">
        <f t="shared" si="1"/>
        <v>2</v>
      </c>
      <c r="K26" s="55" t="s">
        <v>259</v>
      </c>
    </row>
    <row r="27" spans="1:28" ht="14.4" customHeight="1">
      <c r="A27" s="1" t="s">
        <v>182</v>
      </c>
      <c r="B27" s="1" t="s">
        <v>183</v>
      </c>
      <c r="C27" s="1" t="s">
        <v>138</v>
      </c>
      <c r="D27" s="25">
        <v>7</v>
      </c>
      <c r="E27" s="25">
        <v>9</v>
      </c>
      <c r="F27" s="25">
        <v>8</v>
      </c>
      <c r="G27" s="25" t="str">
        <f t="shared" si="0"/>
        <v>Pass</v>
      </c>
      <c r="H27" s="26">
        <v>44283</v>
      </c>
      <c r="I27" s="2">
        <v>44469</v>
      </c>
      <c r="J27" s="1">
        <f t="shared" si="1"/>
        <v>-53</v>
      </c>
      <c r="K27" s="55" t="s">
        <v>259</v>
      </c>
    </row>
    <row r="28" spans="1:28" ht="14.4" customHeight="1">
      <c r="A28" s="1" t="s">
        <v>184</v>
      </c>
      <c r="B28" s="1" t="s">
        <v>185</v>
      </c>
      <c r="C28" s="1" t="s">
        <v>144</v>
      </c>
      <c r="D28" s="25">
        <v>7</v>
      </c>
      <c r="E28" s="25">
        <v>4</v>
      </c>
      <c r="F28" s="25">
        <v>8</v>
      </c>
      <c r="G28" s="25" t="str">
        <f t="shared" si="0"/>
        <v>Fail</v>
      </c>
      <c r="H28" s="26">
        <v>44357</v>
      </c>
      <c r="I28" s="2">
        <v>44543</v>
      </c>
      <c r="J28" s="1">
        <f t="shared" si="1"/>
        <v>21</v>
      </c>
      <c r="K28" s="55" t="s">
        <v>259</v>
      </c>
    </row>
    <row r="29" spans="1:28">
      <c r="A29" s="1" t="s">
        <v>186</v>
      </c>
      <c r="B29" s="1" t="s">
        <v>187</v>
      </c>
      <c r="C29" s="1" t="s">
        <v>147</v>
      </c>
      <c r="D29" s="25">
        <v>8</v>
      </c>
      <c r="E29" s="25">
        <v>9</v>
      </c>
      <c r="F29" s="25">
        <v>9</v>
      </c>
      <c r="G29" s="25" t="str">
        <f t="shared" si="0"/>
        <v>Pass</v>
      </c>
      <c r="H29" s="26">
        <v>44369</v>
      </c>
      <c r="I29" s="2">
        <v>44555</v>
      </c>
      <c r="J29" s="1">
        <f t="shared" si="1"/>
        <v>33</v>
      </c>
      <c r="K29" s="55" t="s">
        <v>259</v>
      </c>
    </row>
    <row r="30" spans="1:28">
      <c r="A30" s="1" t="s">
        <v>188</v>
      </c>
      <c r="B30" s="1" t="s">
        <v>189</v>
      </c>
      <c r="C30" s="1" t="s">
        <v>141</v>
      </c>
      <c r="D30" s="25">
        <v>9</v>
      </c>
      <c r="E30" s="25">
        <v>8</v>
      </c>
      <c r="F30" s="25">
        <v>9</v>
      </c>
      <c r="G30" s="25" t="str">
        <f t="shared" si="0"/>
        <v>Pass</v>
      </c>
      <c r="H30" s="26">
        <v>44168</v>
      </c>
      <c r="I30" s="2">
        <v>44354</v>
      </c>
      <c r="J30" s="1">
        <f t="shared" si="1"/>
        <v>-168</v>
      </c>
      <c r="K30" s="55" t="s">
        <v>259</v>
      </c>
    </row>
    <row r="31" spans="1:28">
      <c r="A31" s="1" t="s">
        <v>190</v>
      </c>
      <c r="B31" s="1" t="s">
        <v>191</v>
      </c>
      <c r="C31" s="1" t="s">
        <v>147</v>
      </c>
      <c r="D31" s="25">
        <v>5</v>
      </c>
      <c r="E31" s="25">
        <v>8</v>
      </c>
      <c r="F31" s="25">
        <v>4</v>
      </c>
      <c r="G31" s="25" t="str">
        <f t="shared" si="0"/>
        <v>Fail</v>
      </c>
      <c r="H31" s="26">
        <v>44273</v>
      </c>
      <c r="I31" s="2">
        <v>44459</v>
      </c>
      <c r="J31" s="1">
        <f t="shared" si="1"/>
        <v>-63</v>
      </c>
      <c r="K31" s="55" t="s">
        <v>259</v>
      </c>
    </row>
    <row r="32" spans="1:28">
      <c r="A32" s="1" t="s">
        <v>192</v>
      </c>
      <c r="B32" s="1" t="s">
        <v>193</v>
      </c>
      <c r="C32" s="1" t="s">
        <v>141</v>
      </c>
      <c r="D32" s="25">
        <v>9</v>
      </c>
      <c r="E32" s="25">
        <v>8</v>
      </c>
      <c r="F32" s="25">
        <v>9</v>
      </c>
      <c r="G32" s="25" t="str">
        <f t="shared" si="0"/>
        <v>Pass</v>
      </c>
      <c r="H32" s="26">
        <v>44257</v>
      </c>
      <c r="I32" s="2">
        <v>44443</v>
      </c>
      <c r="J32" s="1">
        <f t="shared" si="1"/>
        <v>-79</v>
      </c>
      <c r="K32" s="55" t="s">
        <v>259</v>
      </c>
    </row>
    <row r="33" spans="1:11">
      <c r="A33" s="1" t="s">
        <v>194</v>
      </c>
      <c r="B33" s="1" t="s">
        <v>195</v>
      </c>
      <c r="C33" s="1" t="s">
        <v>138</v>
      </c>
      <c r="D33" s="25">
        <v>9</v>
      </c>
      <c r="E33" s="25">
        <v>9</v>
      </c>
      <c r="F33" s="25">
        <v>8</v>
      </c>
      <c r="G33" s="25" t="str">
        <f t="shared" si="0"/>
        <v>Pass</v>
      </c>
      <c r="H33" s="26">
        <v>44319</v>
      </c>
      <c r="I33" s="2">
        <v>44505</v>
      </c>
      <c r="J33" s="1">
        <f t="shared" si="1"/>
        <v>-17</v>
      </c>
      <c r="K33" s="55" t="s">
        <v>259</v>
      </c>
    </row>
    <row r="34" spans="1:11">
      <c r="A34" s="1" t="s">
        <v>196</v>
      </c>
      <c r="B34" s="1" t="s">
        <v>197</v>
      </c>
      <c r="C34" s="1" t="s">
        <v>144</v>
      </c>
      <c r="D34" s="25">
        <v>6</v>
      </c>
      <c r="E34" s="25">
        <v>8</v>
      </c>
      <c r="F34" s="25">
        <v>7</v>
      </c>
      <c r="G34" s="25" t="str">
        <f t="shared" si="0"/>
        <v>Fail</v>
      </c>
      <c r="H34" s="26">
        <v>44235</v>
      </c>
      <c r="I34" s="2">
        <v>44421</v>
      </c>
      <c r="J34" s="1">
        <f t="shared" si="1"/>
        <v>-101</v>
      </c>
      <c r="K34" s="55" t="s">
        <v>259</v>
      </c>
    </row>
    <row r="35" spans="1:11">
      <c r="A35" s="1" t="s">
        <v>198</v>
      </c>
      <c r="B35" s="1" t="s">
        <v>199</v>
      </c>
      <c r="C35" s="1" t="s">
        <v>144</v>
      </c>
      <c r="D35" s="25">
        <v>7</v>
      </c>
      <c r="E35" s="25">
        <v>8</v>
      </c>
      <c r="F35" s="25">
        <v>9</v>
      </c>
      <c r="G35" s="25" t="str">
        <f t="shared" si="0"/>
        <v>Pass</v>
      </c>
      <c r="H35" s="26">
        <v>44389</v>
      </c>
      <c r="I35" s="2">
        <v>44575</v>
      </c>
      <c r="J35" s="1">
        <f t="shared" si="1"/>
        <v>53</v>
      </c>
      <c r="K35" s="55" t="s">
        <v>259</v>
      </c>
    </row>
    <row r="36" spans="1:11">
      <c r="A36" s="1" t="s">
        <v>200</v>
      </c>
      <c r="B36" s="1" t="s">
        <v>201</v>
      </c>
      <c r="C36" s="1" t="s">
        <v>144</v>
      </c>
      <c r="D36" s="25">
        <v>6</v>
      </c>
      <c r="E36" s="25">
        <v>6</v>
      </c>
      <c r="F36" s="25">
        <v>6</v>
      </c>
      <c r="G36" s="25" t="str">
        <f t="shared" si="0"/>
        <v>Fail</v>
      </c>
      <c r="H36" s="26">
        <v>44326</v>
      </c>
      <c r="I36" s="2">
        <v>44512</v>
      </c>
      <c r="J36" s="1">
        <f t="shared" si="1"/>
        <v>-10</v>
      </c>
      <c r="K36" s="55" t="s">
        <v>259</v>
      </c>
    </row>
    <row r="37" spans="1:11">
      <c r="A37" s="1" t="s">
        <v>202</v>
      </c>
      <c r="B37" s="1" t="s">
        <v>203</v>
      </c>
      <c r="C37" s="1" t="s">
        <v>144</v>
      </c>
      <c r="D37" s="25">
        <v>7</v>
      </c>
      <c r="E37" s="25">
        <v>8</v>
      </c>
      <c r="F37" s="25">
        <v>8</v>
      </c>
      <c r="G37" s="25" t="str">
        <f t="shared" si="0"/>
        <v>Pass</v>
      </c>
      <c r="H37" s="26">
        <v>44299</v>
      </c>
      <c r="I37" s="2">
        <v>44485</v>
      </c>
      <c r="J37" s="1">
        <f t="shared" si="1"/>
        <v>-37</v>
      </c>
      <c r="K37" s="55" t="s">
        <v>259</v>
      </c>
    </row>
    <row r="38" spans="1:11">
      <c r="A38" s="1" t="s">
        <v>204</v>
      </c>
      <c r="B38" s="1" t="s">
        <v>205</v>
      </c>
      <c r="C38" s="1" t="s">
        <v>141</v>
      </c>
      <c r="D38" s="25">
        <v>8</v>
      </c>
      <c r="E38" s="25">
        <v>6</v>
      </c>
      <c r="F38" s="25">
        <v>8</v>
      </c>
      <c r="G38" s="25" t="str">
        <f t="shared" si="0"/>
        <v>Fail</v>
      </c>
      <c r="H38" s="26">
        <v>44331</v>
      </c>
      <c r="I38" s="2">
        <v>44517</v>
      </c>
      <c r="J38" s="1">
        <f t="shared" si="1"/>
        <v>-5</v>
      </c>
      <c r="K38" s="55" t="s">
        <v>259</v>
      </c>
    </row>
    <row r="39" spans="1:11">
      <c r="A39" s="1" t="s">
        <v>206</v>
      </c>
      <c r="B39" s="1" t="s">
        <v>207</v>
      </c>
      <c r="C39" s="1" t="s">
        <v>147</v>
      </c>
      <c r="D39" s="25">
        <v>5</v>
      </c>
      <c r="E39" s="25">
        <v>7</v>
      </c>
      <c r="F39" s="25">
        <v>7</v>
      </c>
      <c r="G39" s="25" t="str">
        <f t="shared" si="0"/>
        <v>Fail</v>
      </c>
      <c r="H39" s="26">
        <v>44212</v>
      </c>
      <c r="I39" s="2">
        <v>44398</v>
      </c>
      <c r="J39" s="1">
        <f t="shared" si="1"/>
        <v>-124</v>
      </c>
      <c r="K39" s="55" t="s">
        <v>259</v>
      </c>
    </row>
    <row r="40" spans="1:11">
      <c r="A40" s="1" t="s">
        <v>208</v>
      </c>
      <c r="B40" s="1" t="s">
        <v>209</v>
      </c>
      <c r="C40" s="1" t="s">
        <v>144</v>
      </c>
      <c r="D40" s="25">
        <v>8</v>
      </c>
      <c r="E40" s="25">
        <v>8</v>
      </c>
      <c r="F40" s="25">
        <v>8</v>
      </c>
      <c r="G40" s="25" t="str">
        <f t="shared" si="0"/>
        <v>Pass</v>
      </c>
      <c r="H40" s="26">
        <v>44228</v>
      </c>
      <c r="I40" s="2">
        <v>44414</v>
      </c>
      <c r="J40" s="1">
        <f t="shared" si="1"/>
        <v>-108</v>
      </c>
      <c r="K40" s="55" t="s">
        <v>259</v>
      </c>
    </row>
    <row r="41" spans="1:11">
      <c r="A41" s="1" t="s">
        <v>210</v>
      </c>
      <c r="B41" s="1" t="s">
        <v>211</v>
      </c>
      <c r="C41" s="1" t="s">
        <v>138</v>
      </c>
      <c r="D41" s="25">
        <v>8</v>
      </c>
      <c r="E41" s="25">
        <v>8</v>
      </c>
      <c r="F41" s="25">
        <v>6</v>
      </c>
      <c r="G41" s="25" t="str">
        <f t="shared" si="0"/>
        <v>Fail</v>
      </c>
      <c r="H41" s="26">
        <v>44199</v>
      </c>
      <c r="I41" s="2">
        <v>44385</v>
      </c>
      <c r="J41" s="1">
        <f t="shared" si="1"/>
        <v>-137</v>
      </c>
      <c r="K41" s="55" t="s">
        <v>259</v>
      </c>
    </row>
    <row r="42" spans="1:11">
      <c r="A42" s="1" t="s">
        <v>212</v>
      </c>
      <c r="B42" s="1" t="s">
        <v>213</v>
      </c>
      <c r="C42" s="1" t="s">
        <v>138</v>
      </c>
      <c r="D42" s="25">
        <v>9</v>
      </c>
      <c r="E42" s="25">
        <v>8</v>
      </c>
      <c r="F42" s="25">
        <v>8</v>
      </c>
      <c r="G42" s="25" t="str">
        <f t="shared" si="0"/>
        <v>Pass</v>
      </c>
      <c r="H42" s="26">
        <v>44317</v>
      </c>
      <c r="I42" s="2">
        <v>44503</v>
      </c>
      <c r="J42" s="1">
        <f t="shared" si="1"/>
        <v>-19</v>
      </c>
      <c r="K42" s="55" t="s">
        <v>259</v>
      </c>
    </row>
    <row r="43" spans="1:11">
      <c r="A43" s="1" t="s">
        <v>214</v>
      </c>
      <c r="B43" s="1" t="s">
        <v>215</v>
      </c>
      <c r="C43" s="1" t="s">
        <v>138</v>
      </c>
      <c r="D43" s="25">
        <v>8</v>
      </c>
      <c r="E43" s="25">
        <v>9</v>
      </c>
      <c r="F43" s="25">
        <v>7</v>
      </c>
      <c r="G43" s="25" t="str">
        <f t="shared" si="0"/>
        <v>Fail</v>
      </c>
      <c r="H43" s="26">
        <v>44363</v>
      </c>
      <c r="I43" s="2">
        <v>44549</v>
      </c>
      <c r="J43" s="1">
        <f t="shared" si="1"/>
        <v>27</v>
      </c>
      <c r="K43" s="55" t="s">
        <v>259</v>
      </c>
    </row>
    <row r="44" spans="1:11">
      <c r="A44" s="1" t="s">
        <v>216</v>
      </c>
      <c r="B44" s="1" t="s">
        <v>217</v>
      </c>
      <c r="C44" s="1" t="s">
        <v>141</v>
      </c>
      <c r="D44" s="25">
        <v>8</v>
      </c>
      <c r="E44" s="25">
        <v>9</v>
      </c>
      <c r="F44" s="25">
        <v>8</v>
      </c>
      <c r="G44" s="25" t="str">
        <f t="shared" si="0"/>
        <v>Pass</v>
      </c>
      <c r="H44" s="26">
        <v>44284</v>
      </c>
      <c r="I44" s="2">
        <v>44470</v>
      </c>
      <c r="J44" s="1">
        <f t="shared" si="1"/>
        <v>-52</v>
      </c>
      <c r="K44" s="55" t="s">
        <v>259</v>
      </c>
    </row>
    <row r="45" spans="1:11">
      <c r="A45" s="1" t="s">
        <v>218</v>
      </c>
      <c r="B45" s="1" t="s">
        <v>219</v>
      </c>
      <c r="C45" s="1" t="s">
        <v>141</v>
      </c>
      <c r="D45" s="25">
        <v>7</v>
      </c>
      <c r="E45" s="25">
        <v>8</v>
      </c>
      <c r="F45" s="25">
        <v>9</v>
      </c>
      <c r="G45" s="25" t="str">
        <f t="shared" si="0"/>
        <v>Pass</v>
      </c>
      <c r="H45" s="26">
        <v>44299</v>
      </c>
      <c r="I45" s="2">
        <v>44485</v>
      </c>
      <c r="J45" s="1">
        <f t="shared" si="1"/>
        <v>-37</v>
      </c>
      <c r="K45" s="55" t="s">
        <v>259</v>
      </c>
    </row>
    <row r="46" spans="1:11">
      <c r="A46" s="25" t="s">
        <v>220</v>
      </c>
      <c r="B46" s="1" t="s">
        <v>221</v>
      </c>
      <c r="C46" s="1" t="s">
        <v>147</v>
      </c>
      <c r="D46" s="25">
        <v>6</v>
      </c>
      <c r="E46" s="25">
        <v>4</v>
      </c>
      <c r="F46" s="25">
        <v>7</v>
      </c>
      <c r="G46" s="25" t="str">
        <f t="shared" si="0"/>
        <v>Fail</v>
      </c>
      <c r="H46" s="26">
        <v>44386</v>
      </c>
      <c r="I46" s="2">
        <v>44572</v>
      </c>
      <c r="J46" s="1">
        <f t="shared" si="1"/>
        <v>50</v>
      </c>
      <c r="K46" s="55" t="s">
        <v>259</v>
      </c>
    </row>
  </sheetData>
  <mergeCells count="1">
    <mergeCell ref="M1:AB19"/>
  </mergeCells>
  <conditionalFormatting sqref="K6:K46">
    <cfRule type="cellIs" dxfId="0" priority="1" operator="equal">
      <formula>"Overdue"</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34FB0-44B9-4221-BE0D-80105A7FC3D5}">
  <dimension ref="A2:I13"/>
  <sheetViews>
    <sheetView workbookViewId="0">
      <selection activeCell="H2" sqref="H2:I2"/>
    </sheetView>
  </sheetViews>
  <sheetFormatPr defaultRowHeight="14.4"/>
  <cols>
    <col min="9" max="9" width="15.33203125" customWidth="1"/>
  </cols>
  <sheetData>
    <row r="2" spans="1:9">
      <c r="H2" s="78" t="s">
        <v>222</v>
      </c>
      <c r="I2" s="79"/>
    </row>
    <row r="3" spans="1:9" ht="15" customHeight="1">
      <c r="A3" s="69" t="s">
        <v>257</v>
      </c>
      <c r="B3" s="70"/>
      <c r="C3" s="70"/>
      <c r="D3" s="70"/>
      <c r="E3" s="70"/>
      <c r="F3" s="70"/>
      <c r="G3" s="70"/>
      <c r="H3" s="70"/>
      <c r="I3" s="71"/>
    </row>
    <row r="4" spans="1:9">
      <c r="A4" s="72"/>
      <c r="B4" s="73"/>
      <c r="C4" s="73"/>
      <c r="D4" s="73"/>
      <c r="E4" s="73"/>
      <c r="F4" s="73"/>
      <c r="G4" s="73"/>
      <c r="H4" s="73"/>
      <c r="I4" s="74"/>
    </row>
    <row r="5" spans="1:9">
      <c r="A5" s="72"/>
      <c r="B5" s="73"/>
      <c r="C5" s="73"/>
      <c r="D5" s="73"/>
      <c r="E5" s="73"/>
      <c r="F5" s="73"/>
      <c r="G5" s="73"/>
      <c r="H5" s="73"/>
      <c r="I5" s="74"/>
    </row>
    <row r="6" spans="1:9">
      <c r="A6" s="72"/>
      <c r="B6" s="73"/>
      <c r="C6" s="73"/>
      <c r="D6" s="73"/>
      <c r="E6" s="73"/>
      <c r="F6" s="73"/>
      <c r="G6" s="73"/>
      <c r="H6" s="73"/>
      <c r="I6" s="74"/>
    </row>
    <row r="7" spans="1:9">
      <c r="A7" s="72"/>
      <c r="B7" s="73"/>
      <c r="C7" s="73"/>
      <c r="D7" s="73"/>
      <c r="E7" s="73"/>
      <c r="F7" s="73"/>
      <c r="G7" s="73"/>
      <c r="H7" s="73"/>
      <c r="I7" s="74"/>
    </row>
    <row r="8" spans="1:9">
      <c r="A8" s="72"/>
      <c r="B8" s="73"/>
      <c r="C8" s="73"/>
      <c r="D8" s="73"/>
      <c r="E8" s="73"/>
      <c r="F8" s="73"/>
      <c r="G8" s="73"/>
      <c r="H8" s="73"/>
      <c r="I8" s="74"/>
    </row>
    <row r="9" spans="1:9">
      <c r="A9" s="72"/>
      <c r="B9" s="73"/>
      <c r="C9" s="73"/>
      <c r="D9" s="73"/>
      <c r="E9" s="73"/>
      <c r="F9" s="73"/>
      <c r="G9" s="73"/>
      <c r="H9" s="73"/>
      <c r="I9" s="74"/>
    </row>
    <row r="10" spans="1:9">
      <c r="A10" s="72"/>
      <c r="B10" s="73"/>
      <c r="C10" s="73"/>
      <c r="D10" s="73"/>
      <c r="E10" s="73"/>
      <c r="F10" s="73"/>
      <c r="G10" s="73"/>
      <c r="H10" s="73"/>
      <c r="I10" s="74"/>
    </row>
    <row r="11" spans="1:9">
      <c r="A11" s="72"/>
      <c r="B11" s="73"/>
      <c r="C11" s="73"/>
      <c r="D11" s="73"/>
      <c r="E11" s="73"/>
      <c r="F11" s="73"/>
      <c r="G11" s="73"/>
      <c r="H11" s="73"/>
      <c r="I11" s="74"/>
    </row>
    <row r="12" spans="1:9">
      <c r="A12" s="72"/>
      <c r="B12" s="73"/>
      <c r="C12" s="73"/>
      <c r="D12" s="73"/>
      <c r="E12" s="73"/>
      <c r="F12" s="73"/>
      <c r="G12" s="73"/>
      <c r="H12" s="73"/>
      <c r="I12" s="74"/>
    </row>
    <row r="13" spans="1:9">
      <c r="A13" s="75"/>
      <c r="B13" s="76"/>
      <c r="C13" s="76"/>
      <c r="D13" s="76"/>
      <c r="E13" s="76"/>
      <c r="F13" s="76"/>
      <c r="G13" s="76"/>
      <c r="H13" s="76"/>
      <c r="I13" s="77"/>
    </row>
  </sheetData>
  <mergeCells count="2">
    <mergeCell ref="A3:I13"/>
    <mergeCell ref="H2:I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Q1</vt:lpstr>
      <vt:lpstr>Q2</vt:lpstr>
      <vt:lpstr>Q3</vt:lpstr>
      <vt:lpstr>Q4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Inderjeet Kaur</dc:creator>
  <cp:lastModifiedBy>Renuka Mahajan</cp:lastModifiedBy>
  <dcterms:created xsi:type="dcterms:W3CDTF">2015-06-05T18:17:20Z</dcterms:created>
  <dcterms:modified xsi:type="dcterms:W3CDTF">2025-01-13T08:43:15Z</dcterms:modified>
</cp:coreProperties>
</file>