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usheel Kumar Documents\Question Paper All\2024\Repaper- Term-II &amp; V\Term-II\"/>
    </mc:Choice>
  </mc:AlternateContent>
  <xr:revisionPtr revIDLastSave="0" documentId="13_ncr:1_{EBBBAAEA-ED26-447C-8513-4B5F6F1B4BC7}" xr6:coauthVersionLast="36" xr6:coauthVersionMax="47" xr10:uidLastSave="{00000000-0000-0000-0000-000000000000}"/>
  <bookViews>
    <workbookView xWindow="0" yWindow="0" windowWidth="20490" windowHeight="7545" xr2:uid="{A1DBC164-9132-4164-98E6-72891873DD89}"/>
  </bookViews>
  <sheets>
    <sheet name="Instructions " sheetId="10" r:id="rId1"/>
    <sheet name="Que.1" sheetId="6" r:id="rId2"/>
    <sheet name="Que.2" sheetId="4" r:id="rId3"/>
    <sheet name="Que.3" sheetId="5" r:id="rId4"/>
    <sheet name="Que.4" sheetId="1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0" l="1"/>
  <c r="G13" i="10"/>
  <c r="C8" i="5" l="1"/>
</calcChain>
</file>

<file path=xl/sharedStrings.xml><?xml version="1.0" encoding="utf-8"?>
<sst xmlns="http://schemas.openxmlformats.org/spreadsheetml/2006/main" count="111" uniqueCount="109">
  <si>
    <t>Year</t>
  </si>
  <si>
    <t>EBITDA</t>
  </si>
  <si>
    <t>is 35%. The company is contemplating to embark on an expansion</t>
  </si>
  <si>
    <t>following financing plans - (a) selling adequate number of equity shares</t>
  </si>
  <si>
    <t>financing plan for the expansion.</t>
  </si>
  <si>
    <t>per (a) above, and balance via borrowing as per (b) above.</t>
  </si>
  <si>
    <t>from borrowing as per (b) above; or (d) 50% via issue of equity shares as</t>
  </si>
  <si>
    <t>A Company has the following capital structure:</t>
  </si>
  <si>
    <t>Source</t>
  </si>
  <si>
    <t>Cost</t>
  </si>
  <si>
    <t>before tax</t>
  </si>
  <si>
    <t>Equity capital</t>
  </si>
  <si>
    <t>Retained earning</t>
  </si>
  <si>
    <t>Pref Sh capital</t>
  </si>
  <si>
    <t>dividend paid this year</t>
  </si>
  <si>
    <t>the following terms and conditions:</t>
  </si>
  <si>
    <t>JAIPURIA INSTITUTE OF MANAGEMENT, NOIDA</t>
  </si>
  <si>
    <t>SECOND TRIMESTER (Batch 2023-25)</t>
  </si>
  <si>
    <t>END TERM EXAMINATIONS, JANUARY 2024</t>
  </si>
  <si>
    <t>Course Name</t>
  </si>
  <si>
    <t>Course Code</t>
  </si>
  <si>
    <t>Max. Time</t>
  </si>
  <si>
    <t>2 hours</t>
  </si>
  <si>
    <t>Max. Marks</t>
  </si>
  <si>
    <t>40 MM</t>
  </si>
  <si>
    <t>Corporate Finance</t>
  </si>
  <si>
    <t>Instructions:</t>
  </si>
  <si>
    <t>1. Attempt all questions; max. marks are indicated against them.</t>
  </si>
  <si>
    <t>Que. No.</t>
  </si>
  <si>
    <t>Total</t>
  </si>
  <si>
    <t>1a</t>
  </si>
  <si>
    <t>1b</t>
  </si>
  <si>
    <t>Roll No.</t>
  </si>
  <si>
    <t>1.a.</t>
  </si>
  <si>
    <t>5 marks</t>
  </si>
  <si>
    <t>i. Loan processing fee (upfront)</t>
  </si>
  <si>
    <t>ii. Tenure of proposed loan</t>
  </si>
  <si>
    <t>iii. Annual interest rate charged by the bank</t>
  </si>
  <si>
    <t>on reducing balance</t>
  </si>
  <si>
    <t>iv. Monthly installment to start from</t>
  </si>
  <si>
    <t>by the financing bank desk at dealer's showroom. The bank has laid down</t>
  </si>
  <si>
    <t>years</t>
  </si>
  <si>
    <t>1.b.</t>
  </si>
  <si>
    <t>===================================================</t>
  </si>
  <si>
    <t>Show calculations.</t>
  </si>
  <si>
    <t>using SLM approach. At the end of the useful life of 8 years, the salvage</t>
  </si>
  <si>
    <t xml:space="preserve">value is estimated at 5% of original cost. The annual EBITDA is given in </t>
  </si>
  <si>
    <t>the following table:</t>
  </si>
  <si>
    <t>Interpret the result.</t>
  </si>
  <si>
    <t>12 marks</t>
  </si>
  <si>
    <t>==============================================</t>
  </si>
  <si>
    <t>Bank loan</t>
  </si>
  <si>
    <t>Book value</t>
  </si>
  <si>
    <t>after the expansion plan. Using EBIT-EPS analysis, analyze the best</t>
  </si>
  <si>
    <t>or</t>
  </si>
  <si>
    <t>Either</t>
  </si>
  <si>
    <t>3 marks</t>
  </si>
  <si>
    <t>10 marks</t>
  </si>
  <si>
    <t>========================================================</t>
  </si>
  <si>
    <t xml:space="preserve">The company sells its products at a gross profit of 25% taking depreciation as part </t>
  </si>
  <si>
    <t xml:space="preserve">of cost of production. It keeps one month’s stock of raw materials and a fortnight's </t>
  </si>
  <si>
    <t>Ignore work-in-progress.</t>
  </si>
  <si>
    <t>A company has 2 crore shares oustanding with a face value of Rs.10</t>
  </si>
  <si>
    <t>per share. Last year's profit before tax was Rs.5 crore. The tax rate</t>
  </si>
  <si>
    <t xml:space="preserve">plan that will cost Rs.10 crore. The finance manager is considering the </t>
  </si>
  <si>
    <t>at Rs.40 per share; (b) borrowing the required amount at 12.4%; (c ) 50%</t>
  </si>
  <si>
    <t>of the requirement via issuing 10.8% preference shares and the balance</t>
  </si>
  <si>
    <t>The profit before interest and tax is estimated to be Rs.7.25 crore</t>
  </si>
  <si>
    <t>GL Ltd has reported following annual figures:</t>
  </si>
  <si>
    <t>Sales (1.25 months credit is allowed) Rs.78,00,000 pa</t>
  </si>
  <si>
    <t>Material consumed (suppliers extend one and a half months credit) Rs.18,00,000 pa</t>
  </si>
  <si>
    <t>Wages paid (21 days in arrear) Rs.14,40,000 pa</t>
  </si>
  <si>
    <t>Manufacturing exp. outstanding at year end (paid one month in arrear) Rs.1,00,000</t>
  </si>
  <si>
    <t>Total administrative expenses, paid as above Rs.4,20,000 pa</t>
  </si>
  <si>
    <t>Sales promotion expenses, paid quarterly in advance Rs.2,00,000 pa</t>
  </si>
  <si>
    <t>Current price of an equity share is Rs.30 (par value Rs.10). The market value</t>
  </si>
  <si>
    <t>total 4000 shares</t>
  </si>
  <si>
    <t>of Preference share is Rs.937. Risk-free rate and market rate of return are</t>
  </si>
  <si>
    <t>7.3% and 14.45%, respectively. If the beta of the company is given as 1.05</t>
  </si>
  <si>
    <t>A company is considering an investment project costing Rs.8 lakh.</t>
  </si>
  <si>
    <t>The company's cost of capital is 12%. The project will be depreciated</t>
  </si>
  <si>
    <t>You have to buy a car, Brezza Vxi, at an invoice price of Rs.1080000.</t>
  </si>
  <si>
    <t>In addition to above, you have to pay Rs.90000 for the insurance, road</t>
  </si>
  <si>
    <t xml:space="preserve">tax, registration expenses, and necessary accessories. </t>
  </si>
  <si>
    <t>You have Rs.50000 to pay towards this outlay. The balance is to be financed</t>
  </si>
  <si>
    <t>month from now</t>
  </si>
  <si>
    <t>Two investment options yield an average of 0.12% and 0.15% SD taking</t>
  </si>
  <si>
    <t>daily stock prices. Calculate the annualized SD of thse two investment</t>
  </si>
  <si>
    <t>options. Interpret which investment is less risky.</t>
  </si>
  <si>
    <t>===============================================</t>
  </si>
  <si>
    <t>PGDM Section C</t>
  </si>
  <si>
    <t>MM</t>
  </si>
  <si>
    <t>Obtained</t>
  </si>
  <si>
    <t>finished goods. A cash balance of Rs.15,000 is assumed. Taking a contingency margin</t>
  </si>
  <si>
    <t>the balance towards down payment to the dealer. Show all calculations.</t>
  </si>
  <si>
    <t>Determine the EMI assuming you have paid the processing fee and apply</t>
  </si>
  <si>
    <t>CLO1,2 BT V</t>
  </si>
  <si>
    <t>If the income tax rate is 35%, estimate the NPV of the project.</t>
  </si>
  <si>
    <t>CLO3,2 BT V &amp; VI</t>
  </si>
  <si>
    <t>and tax rate 35%, estimate the Weighted Average Cost of Capital (WACC).</t>
  </si>
  <si>
    <t>CLO3,2 BT VI</t>
  </si>
  <si>
    <r>
      <t xml:space="preserve">of 10%, estimate requirements of the company on </t>
    </r>
    <r>
      <rPr>
        <b/>
        <sz val="11"/>
        <color rgb="FF000000"/>
        <rFont val="Calibri"/>
        <family val="2"/>
        <scheme val="minor"/>
      </rPr>
      <t>cash cost basis</t>
    </r>
    <r>
      <rPr>
        <sz val="11"/>
        <color rgb="FF000000"/>
        <rFont val="Calibri"/>
        <family val="2"/>
        <scheme val="minor"/>
      </rPr>
      <t>.</t>
    </r>
  </si>
  <si>
    <t>CLO4 BT IV</t>
  </si>
  <si>
    <t>CLO4 BT VI</t>
  </si>
  <si>
    <t>2. This is an Excel based, open-book examination. Students can bring their own copy of the textbook.</t>
  </si>
  <si>
    <t>3. Lending, borrowing, or exchange of the textbook is NOT permitted.</t>
  </si>
  <si>
    <t>4. Write your roll number in the designated cell without fail.</t>
  </si>
  <si>
    <t>as two versons of the textbook were distributed to students.)</t>
  </si>
  <si>
    <r>
      <rPr>
        <b/>
        <i/>
        <sz val="11"/>
        <color theme="1"/>
        <rFont val="Calibri"/>
        <family val="2"/>
        <scheme val="minor"/>
      </rPr>
      <t>Note to Invigilators :</t>
    </r>
    <r>
      <rPr>
        <i/>
        <sz val="11"/>
        <color theme="1"/>
        <rFont val="Calibri"/>
        <family val="2"/>
        <scheme val="minor"/>
      </rPr>
      <t xml:space="preserve"> Textbook = Parino's book on Corporate Finance, 3rd edition (the title or the edition may differ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</si>
</sst>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" fontId="0" fillId="0" borderId="0" xfId="0" applyNumberFormat="1"/>
    <xf numFmtId="10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0" fillId="0" borderId="4" xfId="0" applyBorder="1"/>
    <xf numFmtId="0" fontId="1" fillId="0" borderId="4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0" fillId="0" borderId="0" xfId="0" quotePrefix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quotePrefix="1"/>
    <xf numFmtId="0" fontId="6" fillId="0" borderId="0" xfId="0" applyFont="1" applyAlignment="1">
      <alignment vertical="center" readingOrder="1"/>
    </xf>
    <xf numFmtId="0" fontId="1" fillId="0" borderId="0" xfId="0" applyFont="1" applyAlignment="1">
      <alignment horizontal="center" vertical="center"/>
    </xf>
    <xf numFmtId="164" fontId="0" fillId="0" borderId="0" xfId="0" applyNumberFormat="1"/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1267460</xdr:colOff>
      <xdr:row>4</xdr:row>
      <xdr:rowOff>55880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AA4606-B996-455E-BA7F-C3B2702C69F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0500"/>
          <a:ext cx="1267460" cy="6273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B14F0-71C1-4745-9AA8-08CE5F63D86F}">
  <dimension ref="A6:H21"/>
  <sheetViews>
    <sheetView tabSelected="1" zoomScale="120" zoomScaleNormal="120" workbookViewId="0">
      <selection activeCell="B11" sqref="B11"/>
    </sheetView>
  </sheetViews>
  <sheetFormatPr defaultRowHeight="15" x14ac:dyDescent="0.25"/>
  <cols>
    <col min="1" max="1" width="18.28515625" customWidth="1"/>
    <col min="2" max="2" width="21" customWidth="1"/>
    <col min="3" max="3" width="17" customWidth="1"/>
  </cols>
  <sheetData>
    <row r="6" spans="1:8" x14ac:dyDescent="0.25">
      <c r="B6" s="8" t="s">
        <v>16</v>
      </c>
    </row>
    <row r="7" spans="1:8" x14ac:dyDescent="0.25">
      <c r="B7" s="8" t="s">
        <v>90</v>
      </c>
      <c r="F7" s="15" t="s">
        <v>28</v>
      </c>
      <c r="G7" s="15" t="s">
        <v>91</v>
      </c>
      <c r="H7" s="15" t="s">
        <v>92</v>
      </c>
    </row>
    <row r="8" spans="1:8" x14ac:dyDescent="0.25">
      <c r="B8" s="8" t="s">
        <v>17</v>
      </c>
      <c r="F8" s="15" t="s">
        <v>30</v>
      </c>
      <c r="G8" s="29">
        <v>5</v>
      </c>
      <c r="H8" s="14"/>
    </row>
    <row r="9" spans="1:8" x14ac:dyDescent="0.25">
      <c r="B9" s="8" t="s">
        <v>18</v>
      </c>
      <c r="F9" s="15" t="s">
        <v>31</v>
      </c>
      <c r="G9" s="29">
        <v>3</v>
      </c>
      <c r="H9" s="14"/>
    </row>
    <row r="10" spans="1:8" ht="15.75" thickBot="1" x14ac:dyDescent="0.3">
      <c r="F10" s="15">
        <v>2</v>
      </c>
      <c r="G10" s="29">
        <v>12</v>
      </c>
      <c r="H10" s="14"/>
    </row>
    <row r="11" spans="1:8" ht="15.75" thickBot="1" x14ac:dyDescent="0.3">
      <c r="A11" s="9" t="s">
        <v>19</v>
      </c>
      <c r="B11" s="11" t="s">
        <v>25</v>
      </c>
      <c r="C11" s="10" t="s">
        <v>20</v>
      </c>
      <c r="D11" s="11">
        <v>20202</v>
      </c>
      <c r="F11" s="15">
        <v>3</v>
      </c>
      <c r="G11" s="29">
        <v>10</v>
      </c>
      <c r="H11" s="14"/>
    </row>
    <row r="12" spans="1:8" ht="15.75" thickBot="1" x14ac:dyDescent="0.3">
      <c r="A12" s="18" t="s">
        <v>21</v>
      </c>
      <c r="B12" s="19" t="s">
        <v>22</v>
      </c>
      <c r="C12" s="13" t="s">
        <v>23</v>
      </c>
      <c r="D12" s="12" t="s">
        <v>24</v>
      </c>
      <c r="F12" s="15">
        <v>4</v>
      </c>
      <c r="G12" s="29">
        <v>10</v>
      </c>
      <c r="H12" s="14"/>
    </row>
    <row r="13" spans="1:8" x14ac:dyDescent="0.25">
      <c r="A13" s="20" t="s">
        <v>32</v>
      </c>
      <c r="B13" s="21"/>
      <c r="C13" s="16"/>
      <c r="D13" s="17"/>
      <c r="F13" s="15" t="s">
        <v>29</v>
      </c>
      <c r="G13" s="29">
        <f>SUM(G8:G12)</f>
        <v>40</v>
      </c>
      <c r="H13" s="14">
        <f>SUM(H8:H12)</f>
        <v>0</v>
      </c>
    </row>
    <row r="14" spans="1:8" x14ac:dyDescent="0.25">
      <c r="A14" s="2" t="s">
        <v>26</v>
      </c>
    </row>
    <row r="15" spans="1:8" x14ac:dyDescent="0.25">
      <c r="A15" t="s">
        <v>27</v>
      </c>
    </row>
    <row r="16" spans="1:8" x14ac:dyDescent="0.25">
      <c r="A16" t="s">
        <v>104</v>
      </c>
    </row>
    <row r="17" spans="1:1" x14ac:dyDescent="0.25">
      <c r="A17" t="s">
        <v>105</v>
      </c>
    </row>
    <row r="18" spans="1:1" x14ac:dyDescent="0.25">
      <c r="A18" t="s">
        <v>106</v>
      </c>
    </row>
    <row r="20" spans="1:1" x14ac:dyDescent="0.25">
      <c r="A20" s="3" t="s">
        <v>108</v>
      </c>
    </row>
    <row r="21" spans="1:1" x14ac:dyDescent="0.25">
      <c r="A21" s="3" t="s">
        <v>107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7B9AB-5631-49DE-ABCE-567E8976BEE1}">
  <dimension ref="A1:I19"/>
  <sheetViews>
    <sheetView zoomScale="140" zoomScaleNormal="140" workbookViewId="0">
      <selection activeCell="E11" sqref="E11"/>
    </sheetView>
  </sheetViews>
  <sheetFormatPr defaultRowHeight="15" x14ac:dyDescent="0.25"/>
  <cols>
    <col min="1" max="1" width="4.140625" customWidth="1"/>
    <col min="3" max="3" width="10" bestFit="1" customWidth="1"/>
  </cols>
  <sheetData>
    <row r="1" spans="1:9" x14ac:dyDescent="0.25">
      <c r="G1" s="2" t="s">
        <v>96</v>
      </c>
    </row>
    <row r="2" spans="1:9" x14ac:dyDescent="0.25">
      <c r="A2" t="s">
        <v>33</v>
      </c>
      <c r="B2" t="s">
        <v>81</v>
      </c>
    </row>
    <row r="3" spans="1:9" x14ac:dyDescent="0.25">
      <c r="B3" t="s">
        <v>82</v>
      </c>
    </row>
    <row r="4" spans="1:9" x14ac:dyDescent="0.25">
      <c r="B4" t="s">
        <v>83</v>
      </c>
    </row>
    <row r="5" spans="1:9" x14ac:dyDescent="0.25">
      <c r="B5" t="s">
        <v>84</v>
      </c>
    </row>
    <row r="6" spans="1:9" x14ac:dyDescent="0.25">
      <c r="B6" t="s">
        <v>40</v>
      </c>
    </row>
    <row r="7" spans="1:9" x14ac:dyDescent="0.25">
      <c r="B7" t="s">
        <v>15</v>
      </c>
    </row>
    <row r="8" spans="1:9" x14ac:dyDescent="0.25">
      <c r="A8" s="6"/>
      <c r="B8" t="s">
        <v>35</v>
      </c>
      <c r="F8">
        <v>3000</v>
      </c>
    </row>
    <row r="9" spans="1:9" x14ac:dyDescent="0.25">
      <c r="A9" s="6"/>
      <c r="B9" t="s">
        <v>36</v>
      </c>
      <c r="F9">
        <v>4</v>
      </c>
      <c r="G9" t="s">
        <v>41</v>
      </c>
    </row>
    <row r="10" spans="1:9" x14ac:dyDescent="0.25">
      <c r="A10" s="6"/>
      <c r="B10" t="s">
        <v>37</v>
      </c>
      <c r="F10" s="28">
        <v>0.124</v>
      </c>
      <c r="G10" t="s">
        <v>38</v>
      </c>
    </row>
    <row r="11" spans="1:9" x14ac:dyDescent="0.25">
      <c r="A11" s="6"/>
      <c r="B11" t="s">
        <v>39</v>
      </c>
      <c r="F11" s="7">
        <v>1</v>
      </c>
      <c r="G11" t="s">
        <v>85</v>
      </c>
    </row>
    <row r="12" spans="1:9" x14ac:dyDescent="0.25">
      <c r="A12" s="6"/>
      <c r="B12" s="3" t="s">
        <v>95</v>
      </c>
    </row>
    <row r="13" spans="1:9" x14ac:dyDescent="0.25">
      <c r="A13" s="6"/>
      <c r="B13" s="3" t="s">
        <v>94</v>
      </c>
      <c r="I13" s="22" t="s">
        <v>34</v>
      </c>
    </row>
    <row r="14" spans="1:9" x14ac:dyDescent="0.25">
      <c r="A14" s="6"/>
    </row>
    <row r="15" spans="1:9" x14ac:dyDescent="0.25">
      <c r="A15" t="s">
        <v>42</v>
      </c>
      <c r="B15" t="s">
        <v>86</v>
      </c>
    </row>
    <row r="16" spans="1:9" x14ac:dyDescent="0.25">
      <c r="B16" t="s">
        <v>87</v>
      </c>
    </row>
    <row r="17" spans="1:9" x14ac:dyDescent="0.25">
      <c r="B17" t="s">
        <v>88</v>
      </c>
    </row>
    <row r="18" spans="1:9" x14ac:dyDescent="0.25">
      <c r="A18" s="6"/>
      <c r="B18" t="s">
        <v>44</v>
      </c>
      <c r="I18" s="22" t="s">
        <v>56</v>
      </c>
    </row>
    <row r="19" spans="1:9" x14ac:dyDescent="0.25">
      <c r="A19" s="2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ACE50-97FD-437E-9218-44D35F5A1542}">
  <dimension ref="A1:I18"/>
  <sheetViews>
    <sheetView zoomScale="140" zoomScaleNormal="140" workbookViewId="0">
      <selection activeCell="G1" sqref="G1"/>
    </sheetView>
  </sheetViews>
  <sheetFormatPr defaultRowHeight="15" x14ac:dyDescent="0.25"/>
  <cols>
    <col min="1" max="1" width="3.28515625" customWidth="1"/>
    <col min="2" max="2" width="9" customWidth="1"/>
  </cols>
  <sheetData>
    <row r="1" spans="1:7" x14ac:dyDescent="0.25">
      <c r="G1" s="2" t="s">
        <v>98</v>
      </c>
    </row>
    <row r="2" spans="1:7" x14ac:dyDescent="0.25">
      <c r="A2">
        <v>2</v>
      </c>
      <c r="B2" t="s">
        <v>79</v>
      </c>
    </row>
    <row r="3" spans="1:7" x14ac:dyDescent="0.25">
      <c r="B3" t="s">
        <v>80</v>
      </c>
    </row>
    <row r="4" spans="1:7" x14ac:dyDescent="0.25">
      <c r="B4" t="s">
        <v>45</v>
      </c>
    </row>
    <row r="5" spans="1:7" x14ac:dyDescent="0.25">
      <c r="B5" t="s">
        <v>46</v>
      </c>
    </row>
    <row r="6" spans="1:7" x14ac:dyDescent="0.25">
      <c r="B6" t="s">
        <v>47</v>
      </c>
    </row>
    <row r="7" spans="1:7" x14ac:dyDescent="0.25">
      <c r="B7" s="24" t="s">
        <v>0</v>
      </c>
      <c r="C7" s="24" t="s">
        <v>1</v>
      </c>
    </row>
    <row r="8" spans="1:7" x14ac:dyDescent="0.25">
      <c r="B8">
        <v>1</v>
      </c>
      <c r="C8">
        <v>250000</v>
      </c>
    </row>
    <row r="9" spans="1:7" x14ac:dyDescent="0.25">
      <c r="B9">
        <v>2</v>
      </c>
      <c r="C9">
        <v>250000</v>
      </c>
    </row>
    <row r="10" spans="1:7" x14ac:dyDescent="0.25">
      <c r="B10">
        <v>3</v>
      </c>
      <c r="C10">
        <v>250000</v>
      </c>
    </row>
    <row r="11" spans="1:7" x14ac:dyDescent="0.25">
      <c r="B11">
        <v>4</v>
      </c>
      <c r="C11">
        <v>250000</v>
      </c>
    </row>
    <row r="12" spans="1:7" x14ac:dyDescent="0.25">
      <c r="B12">
        <v>5</v>
      </c>
      <c r="C12">
        <v>250000</v>
      </c>
    </row>
    <row r="13" spans="1:7" x14ac:dyDescent="0.25">
      <c r="B13">
        <v>6</v>
      </c>
      <c r="C13">
        <v>250000</v>
      </c>
    </row>
    <row r="14" spans="1:7" x14ac:dyDescent="0.25">
      <c r="B14">
        <v>7</v>
      </c>
      <c r="C14">
        <v>250000</v>
      </c>
    </row>
    <row r="15" spans="1:7" x14ac:dyDescent="0.25">
      <c r="B15">
        <v>8</v>
      </c>
      <c r="C15">
        <v>250000</v>
      </c>
    </row>
    <row r="16" spans="1:7" x14ac:dyDescent="0.25">
      <c r="B16" t="s">
        <v>97</v>
      </c>
    </row>
    <row r="17" spans="1:9" x14ac:dyDescent="0.25">
      <c r="B17" t="s">
        <v>48</v>
      </c>
      <c r="G17" s="4"/>
      <c r="I17" s="22" t="s">
        <v>49</v>
      </c>
    </row>
    <row r="18" spans="1:9" x14ac:dyDescent="0.25">
      <c r="A18" s="25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F87C2-69CC-4349-BC40-FF5BCD638CD1}">
  <dimension ref="A1:H13"/>
  <sheetViews>
    <sheetView zoomScale="140" zoomScaleNormal="140" workbookViewId="0">
      <selection activeCell="F1" sqref="F1"/>
    </sheetView>
  </sheetViews>
  <sheetFormatPr defaultRowHeight="15" x14ac:dyDescent="0.25"/>
  <cols>
    <col min="1" max="1" width="4.140625" customWidth="1"/>
    <col min="2" max="2" width="15.7109375" customWidth="1"/>
    <col min="3" max="3" width="10.42578125" customWidth="1"/>
    <col min="5" max="5" width="9.85546875" customWidth="1"/>
  </cols>
  <sheetData>
    <row r="1" spans="1:8" x14ac:dyDescent="0.25">
      <c r="F1" s="2" t="s">
        <v>100</v>
      </c>
    </row>
    <row r="2" spans="1:8" x14ac:dyDescent="0.25">
      <c r="A2">
        <v>3</v>
      </c>
      <c r="B2" t="s">
        <v>7</v>
      </c>
    </row>
    <row r="3" spans="1:8" x14ac:dyDescent="0.25">
      <c r="B3" s="1" t="s">
        <v>8</v>
      </c>
      <c r="C3" s="1" t="s">
        <v>52</v>
      </c>
      <c r="D3" s="24" t="s">
        <v>9</v>
      </c>
    </row>
    <row r="4" spans="1:8" x14ac:dyDescent="0.25">
      <c r="B4" t="s">
        <v>51</v>
      </c>
      <c r="C4">
        <v>6000000</v>
      </c>
      <c r="D4" s="5">
        <v>0.105</v>
      </c>
      <c r="E4" t="s">
        <v>10</v>
      </c>
    </row>
    <row r="5" spans="1:8" x14ac:dyDescent="0.25">
      <c r="B5" t="s">
        <v>11</v>
      </c>
      <c r="C5" s="4">
        <v>10000000</v>
      </c>
      <c r="D5" s="5">
        <v>0.25</v>
      </c>
      <c r="E5" s="5" t="s">
        <v>14</v>
      </c>
    </row>
    <row r="6" spans="1:8" x14ac:dyDescent="0.25">
      <c r="B6" t="s">
        <v>12</v>
      </c>
      <c r="C6">
        <v>30000000</v>
      </c>
    </row>
    <row r="7" spans="1:8" x14ac:dyDescent="0.25">
      <c r="B7" t="s">
        <v>13</v>
      </c>
      <c r="C7">
        <v>4000000</v>
      </c>
      <c r="D7" s="5">
        <v>0.105</v>
      </c>
      <c r="E7" t="s">
        <v>76</v>
      </c>
    </row>
    <row r="8" spans="1:8" x14ac:dyDescent="0.25">
      <c r="C8">
        <f>SUM(C4:C7)</f>
        <v>50000000</v>
      </c>
      <c r="D8" s="5"/>
    </row>
    <row r="9" spans="1:8" x14ac:dyDescent="0.25">
      <c r="B9" t="s">
        <v>75</v>
      </c>
    </row>
    <row r="10" spans="1:8" x14ac:dyDescent="0.25">
      <c r="B10" t="s">
        <v>77</v>
      </c>
    </row>
    <row r="11" spans="1:8" x14ac:dyDescent="0.25">
      <c r="B11" t="s">
        <v>78</v>
      </c>
    </row>
    <row r="12" spans="1:8" x14ac:dyDescent="0.25">
      <c r="B12" t="s">
        <v>99</v>
      </c>
      <c r="H12" s="22" t="s">
        <v>57</v>
      </c>
    </row>
    <row r="13" spans="1:8" x14ac:dyDescent="0.25">
      <c r="A13" s="25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08BE4-9DD5-4B38-A6E1-1D6FAAC73D8D}">
  <dimension ref="A1:G28"/>
  <sheetViews>
    <sheetView zoomScale="140" zoomScaleNormal="140" workbookViewId="0"/>
  </sheetViews>
  <sheetFormatPr defaultRowHeight="15" x14ac:dyDescent="0.25"/>
  <cols>
    <col min="1" max="1" width="4" customWidth="1"/>
    <col min="2" max="2" width="19" customWidth="1"/>
    <col min="3" max="5" width="12.140625" bestFit="1" customWidth="1"/>
  </cols>
  <sheetData>
    <row r="1" spans="1:7" x14ac:dyDescent="0.25">
      <c r="B1" s="27" t="s">
        <v>55</v>
      </c>
      <c r="E1" s="2" t="s">
        <v>102</v>
      </c>
    </row>
    <row r="2" spans="1:7" x14ac:dyDescent="0.25">
      <c r="A2">
        <v>4</v>
      </c>
      <c r="B2" t="s">
        <v>62</v>
      </c>
    </row>
    <row r="3" spans="1:7" x14ac:dyDescent="0.25">
      <c r="B3" t="s">
        <v>63</v>
      </c>
    </row>
    <row r="4" spans="1:7" x14ac:dyDescent="0.25">
      <c r="B4" t="s">
        <v>2</v>
      </c>
    </row>
    <row r="5" spans="1:7" x14ac:dyDescent="0.25">
      <c r="B5" t="s">
        <v>64</v>
      </c>
    </row>
    <row r="6" spans="1:7" x14ac:dyDescent="0.25">
      <c r="B6" t="s">
        <v>3</v>
      </c>
    </row>
    <row r="7" spans="1:7" x14ac:dyDescent="0.25">
      <c r="B7" t="s">
        <v>65</v>
      </c>
    </row>
    <row r="8" spans="1:7" x14ac:dyDescent="0.25">
      <c r="B8" t="s">
        <v>66</v>
      </c>
    </row>
    <row r="9" spans="1:7" x14ac:dyDescent="0.25">
      <c r="B9" t="s">
        <v>6</v>
      </c>
    </row>
    <row r="10" spans="1:7" x14ac:dyDescent="0.25">
      <c r="B10" t="s">
        <v>5</v>
      </c>
    </row>
    <row r="11" spans="1:7" x14ac:dyDescent="0.25">
      <c r="B11" t="s">
        <v>67</v>
      </c>
    </row>
    <row r="12" spans="1:7" x14ac:dyDescent="0.25">
      <c r="B12" t="s">
        <v>53</v>
      </c>
    </row>
    <row r="13" spans="1:7" x14ac:dyDescent="0.25">
      <c r="B13" t="s">
        <v>4</v>
      </c>
      <c r="G13" s="22" t="s">
        <v>57</v>
      </c>
    </row>
    <row r="14" spans="1:7" x14ac:dyDescent="0.25">
      <c r="B14" s="30" t="s">
        <v>54</v>
      </c>
    </row>
    <row r="15" spans="1:7" x14ac:dyDescent="0.25">
      <c r="B15" s="30"/>
      <c r="E15" s="2" t="s">
        <v>103</v>
      </c>
    </row>
    <row r="16" spans="1:7" x14ac:dyDescent="0.25">
      <c r="A16">
        <v>4</v>
      </c>
      <c r="B16" s="26" t="s">
        <v>68</v>
      </c>
    </row>
    <row r="17" spans="1:7" x14ac:dyDescent="0.25">
      <c r="B17" s="26" t="s">
        <v>69</v>
      </c>
    </row>
    <row r="18" spans="1:7" x14ac:dyDescent="0.25">
      <c r="B18" s="26" t="s">
        <v>70</v>
      </c>
    </row>
    <row r="19" spans="1:7" x14ac:dyDescent="0.25">
      <c r="B19" s="26" t="s">
        <v>71</v>
      </c>
    </row>
    <row r="20" spans="1:7" x14ac:dyDescent="0.25">
      <c r="B20" s="26" t="s">
        <v>72</v>
      </c>
    </row>
    <row r="21" spans="1:7" x14ac:dyDescent="0.25">
      <c r="B21" s="26" t="s">
        <v>73</v>
      </c>
    </row>
    <row r="22" spans="1:7" x14ac:dyDescent="0.25">
      <c r="B22" s="26" t="s">
        <v>74</v>
      </c>
    </row>
    <row r="23" spans="1:7" x14ac:dyDescent="0.25">
      <c r="B23" s="26" t="s">
        <v>59</v>
      </c>
    </row>
    <row r="24" spans="1:7" x14ac:dyDescent="0.25">
      <c r="B24" t="s">
        <v>60</v>
      </c>
    </row>
    <row r="25" spans="1:7" x14ac:dyDescent="0.25">
      <c r="B25" t="s">
        <v>93</v>
      </c>
    </row>
    <row r="26" spans="1:7" x14ac:dyDescent="0.25">
      <c r="B26" s="26" t="s">
        <v>101</v>
      </c>
    </row>
    <row r="27" spans="1:7" x14ac:dyDescent="0.25">
      <c r="B27" s="26" t="s">
        <v>61</v>
      </c>
      <c r="G27" s="22" t="s">
        <v>57</v>
      </c>
    </row>
    <row r="28" spans="1:7" x14ac:dyDescent="0.25">
      <c r="A28" s="25" t="s">
        <v>58</v>
      </c>
    </row>
  </sheetData>
  <mergeCells count="1">
    <mergeCell ref="B14:B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 </vt:lpstr>
      <vt:lpstr>Que.1</vt:lpstr>
      <vt:lpstr>Que.2</vt:lpstr>
      <vt:lpstr>Que.3</vt:lpstr>
      <vt:lpstr>Que.4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 Agarwal</dc:creator>
  <cp:lastModifiedBy>Susheel Kumar</cp:lastModifiedBy>
  <dcterms:created xsi:type="dcterms:W3CDTF">2023-12-26T04:48:49Z</dcterms:created>
  <dcterms:modified xsi:type="dcterms:W3CDTF">2024-02-27T10:13:33Z</dcterms:modified>
</cp:coreProperties>
</file>